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ing Matrix" sheetId="1" r:id="rId4"/>
    <sheet state="hidden" name="Solution Logical Architecture" sheetId="2" r:id="rId5"/>
    <sheet state="hidden" name="Solution Architecture CoO" sheetId="3" r:id="rId6"/>
  </sheets>
  <definedNames>
    <definedName name="DE_Rate">'Scoring Matrix'!$E$34</definedName>
    <definedName name="Global_Note">'Scoring Matrix'!$B$39</definedName>
    <definedName name="US_Rate">'Scoring Matrix'!$E$35</definedName>
    <definedName localSheetId="0" name="conformite">#REF!</definedName>
    <definedName localSheetId="0" name="liste">#REF!</definedName>
    <definedName name="conformite">#REF!</definedName>
    <definedName name="Graph2">#REF!</definedName>
    <definedName name="LO_Rate">'Scoring Matrix'!$E$36</definedName>
    <definedName name="liste">#REF!</definedName>
    <definedName name="AR_Rate">'Scoring Matrix'!$E$33</definedName>
    <definedName name="ToSort">#REF!</definedName>
  </definedNames>
  <calcPr/>
  <extLst>
    <ext uri="GoogleSheetsCustomDataVersion1">
      <go:sheetsCustomData xmlns:go="http://customooxmlschemas.google.com/" r:id="rId7" roundtripDataSignature="AMtx7mi2tIMQTthxTtwsULzCkTp7HLTps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5">
      <text>
        <t xml:space="preserve">======
ID#AAAAkTd6eyY
Oscar Kiniffo    (2022-11-23 09:46:34)
Utiliser même synthaxe</t>
      </text>
    </comment>
    <comment authorId="0" ref="B30">
      <text>
        <t xml:space="preserve">======
ID#AAAAkTd6eyE
Oscar Kiniffo    (2022-11-23 09:40:50)
à corriger, pas sûr du sens</t>
      </text>
    </comment>
  </commentList>
  <extLst>
    <ext uri="GoogleSheetsCustomDataVersion1">
      <go:sheetsCustomData xmlns:go="http://customooxmlschemas.google.com/" r:id="rId1" roundtripDataSignature="AMtx7minO7ASx27LPsHsGI/AGuFchqIAMw=="/>
    </ext>
  </extLst>
</comments>
</file>

<file path=xl/sharedStrings.xml><?xml version="1.0" encoding="utf-8"?>
<sst xmlns="http://schemas.openxmlformats.org/spreadsheetml/2006/main" count="156" uniqueCount="139">
  <si>
    <t>API : Green Score Grid</t>
  </si>
  <si>
    <t>Section</t>
  </si>
  <si>
    <t>RuleID</t>
  </si>
  <si>
    <t>Items analysed</t>
  </si>
  <si>
    <t>Description</t>
  </si>
  <si>
    <t>Weight</t>
  </si>
  <si>
    <t>Score Evaluation</t>
  </si>
  <si>
    <t>Points</t>
  </si>
  <si>
    <t>Total Weight</t>
  </si>
  <si>
    <t>Eval</t>
  </si>
  <si>
    <t>Score</t>
  </si>
  <si>
    <t>Comment</t>
  </si>
  <si>
    <t>Architecture</t>
  </si>
  <si>
    <t>AR01</t>
  </si>
  <si>
    <t>Use Event Driven Architecture to avoid polling madness and inform subscribers of an update</t>
  </si>
  <si>
    <t>Use Event Driven Architecture to avoid polling madness.</t>
  </si>
  <si>
    <t>AR02</t>
  </si>
  <si>
    <t>API runtime close to the Consumer</t>
  </si>
  <si>
    <t>Deploy the API near the consumer</t>
  </si>
  <si>
    <t>AR03</t>
  </si>
  <si>
    <t>Ensure the same API does not exist *</t>
  </si>
  <si>
    <t>Ensure only one API fit the same need</t>
  </si>
  <si>
    <t>AR04</t>
  </si>
  <si>
    <t>Use scalable infrastructure to avoid over-provisioning</t>
  </si>
  <si>
    <t>Design</t>
  </si>
  <si>
    <t>DE01</t>
  </si>
  <si>
    <t>Choose an exchange format with the smallest size (JSON is smallest than XML)</t>
  </si>
  <si>
    <t>Prefer an exchange format with the smallest size (JSON is smaller than XML).</t>
  </si>
  <si>
    <t>DE02</t>
  </si>
  <si>
    <t>new API --&gt; cache usage</t>
  </si>
  <si>
    <t>Use cache to avoid useless requests and preserve compute resources.</t>
  </si>
  <si>
    <t>DE03</t>
  </si>
  <si>
    <t>Existing API --&gt; cache usage efficiency</t>
  </si>
  <si>
    <t>Use the cache efficiently to avoid useless resources consumtion.</t>
  </si>
  <si>
    <t>DE04</t>
  </si>
  <si>
    <t>Opaque token usage</t>
  </si>
  <si>
    <t>Prefer opaque token usage prior to JWT</t>
  </si>
  <si>
    <t>DE05</t>
  </si>
  <si>
    <t>Align the cache refresh with the datasource **</t>
  </si>
  <si>
    <t xml:space="preserve">Align cache refresh strategy with the data source </t>
  </si>
  <si>
    <t>DE06</t>
  </si>
  <si>
    <t>Allow part refresh of cache</t>
  </si>
  <si>
    <t>Allow a part cache refresh</t>
  </si>
  <si>
    <t>DE07</t>
  </si>
  <si>
    <t>Is System,  Business or cx API ?</t>
  </si>
  <si>
    <t>Use Business &amp; Cx APIs closer to the business need</t>
  </si>
  <si>
    <t>DE08</t>
  </si>
  <si>
    <t>Possibility to filter results</t>
  </si>
  <si>
    <t>Implement filtering mechanism to limit the payload size</t>
  </si>
  <si>
    <t>DE09</t>
  </si>
  <si>
    <t>Leverage OData or GraphQL for your databases APIs</t>
  </si>
  <si>
    <t>Leverage OData or GraphQL when relevant</t>
  </si>
  <si>
    <t>DE10</t>
  </si>
  <si>
    <t>Redundant data information in the same API</t>
  </si>
  <si>
    <t>Avoid redundant data information in the same API</t>
  </si>
  <si>
    <t>DE11</t>
  </si>
  <si>
    <t>Possibility to fitler pagination results</t>
  </si>
  <si>
    <t>Implement pagination mechanism to limit the payload size</t>
  </si>
  <si>
    <t>Usage</t>
  </si>
  <si>
    <t>US01</t>
  </si>
  <si>
    <t>Use query parameters for GET Methods</t>
  </si>
  <si>
    <t>Implement filters to limit which data are returned by the API (send just the data the consumer need).</t>
  </si>
  <si>
    <t>US02</t>
  </si>
  <si>
    <t>Decomission end of life or not used APIs</t>
  </si>
  <si>
    <t>US03</t>
  </si>
  <si>
    <t xml:space="preserve">Number of API version &lt;=2 </t>
  </si>
  <si>
    <t>Compute resources saved &amp; Network impact reduced</t>
  </si>
  <si>
    <t>US04</t>
  </si>
  <si>
    <t>Usage of Pagination of results available</t>
  </si>
  <si>
    <t>Optimize queries to limit the information returned to what is strictly necessary.</t>
  </si>
  <si>
    <t>US05</t>
  </si>
  <si>
    <t>Choosing relevant data representation (user don’t need to do multiple calls) is Cx API ?</t>
  </si>
  <si>
    <t>Choose the correct API based on use case to avoid requests on multiple systems or large number of requests. Refer to the data catalog to validate the data source.</t>
  </si>
  <si>
    <t>US06</t>
  </si>
  <si>
    <t>Number of Consumers</t>
  </si>
  <si>
    <t>Deploy an API well designed and documented to increase the reuse rate. Rate based on number of different consumers</t>
  </si>
  <si>
    <t>this a rate evaluation</t>
  </si>
  <si>
    <t>US07</t>
  </si>
  <si>
    <t>Error rate</t>
  </si>
  <si>
    <t>Monitor and decrease the error rate to avoid over processing</t>
  </si>
  <si>
    <t>Logs</t>
  </si>
  <si>
    <t>LO01</t>
  </si>
  <si>
    <t>Logs retention</t>
  </si>
  <si>
    <t>Align log retention period to the business need (ops and Legal)</t>
  </si>
  <si>
    <t>Legend :</t>
  </si>
  <si>
    <t>Rank</t>
  </si>
  <si>
    <t>*</t>
  </si>
  <si>
    <t xml:space="preserve">&gt; 70% redundant fields with on other API </t>
  </si>
  <si>
    <t>**</t>
  </si>
  <si>
    <t>cache refresh must be equal to the data update frequency on the source system</t>
  </si>
  <si>
    <t>Excellent</t>
  </si>
  <si>
    <t>A</t>
  </si>
  <si>
    <t>&gt;=6000</t>
  </si>
  <si>
    <t>Archi</t>
  </si>
  <si>
    <t>Acceptable</t>
  </si>
  <si>
    <t>B</t>
  </si>
  <si>
    <t>6000&lt;&gt;=3000</t>
  </si>
  <si>
    <t>Average</t>
  </si>
  <si>
    <t>C</t>
  </si>
  <si>
    <t>3000&lt;&gt;=2000</t>
  </si>
  <si>
    <t>Poor</t>
  </si>
  <si>
    <t>D</t>
  </si>
  <si>
    <t>2000&lt;&gt;=1000</t>
  </si>
  <si>
    <t>Log</t>
  </si>
  <si>
    <t>Very Poor</t>
  </si>
  <si>
    <t>E</t>
  </si>
  <si>
    <t>&lt;1000</t>
  </si>
  <si>
    <t>Not evaluated</t>
  </si>
  <si>
    <t>N/A</t>
  </si>
  <si>
    <t>Global Note</t>
  </si>
  <si>
    <t>Cost of Ownership</t>
  </si>
  <si>
    <t>Platform Product Components</t>
  </si>
  <si>
    <t>Product Component Description</t>
  </si>
  <si>
    <t>Pricing Model Options for Each Component</t>
  </si>
  <si>
    <t>List Price</t>
  </si>
  <si>
    <t>Typical Discount</t>
  </si>
  <si>
    <t>Annual Support Percentage</t>
  </si>
  <si>
    <t>Support and Training</t>
  </si>
  <si>
    <t>Category</t>
  </si>
  <si>
    <t>Question</t>
  </si>
  <si>
    <t>Please Describe Capabilities</t>
  </si>
  <si>
    <t>Support</t>
  </si>
  <si>
    <t>What are your postimplementation support services? 
What are the inclusions/exclusions?</t>
  </si>
  <si>
    <t>Describe your hotline support program (i.e., help desk and problem resolution procedures).</t>
  </si>
  <si>
    <t>Do you have technical support for other languages? Which languages?</t>
  </si>
  <si>
    <t xml:space="preserve">What are the locations and hours of operation for technical support (by geography, if there is variation by geography)? </t>
  </si>
  <si>
    <t>What is your support model and options?</t>
  </si>
  <si>
    <t>What are your support increase policies and and cap options?</t>
  </si>
  <si>
    <t>Training</t>
  </si>
  <si>
    <t xml:space="preserve">What training and documentation is available?  </t>
  </si>
  <si>
    <t>Is on-site training available?</t>
  </si>
  <si>
    <t>Is e-learning training available?</t>
  </si>
  <si>
    <t>Is online documentation available?</t>
  </si>
  <si>
    <t>Implementation Services</t>
  </si>
  <si>
    <t>What implementation services do you offer?</t>
  </si>
  <si>
    <t>What is your geographic coverage?</t>
  </si>
  <si>
    <t>What are your on/offshore capabilities?</t>
  </si>
  <si>
    <t>What are your areas of industry expertise?</t>
  </si>
  <si>
    <t>List your major implementation partners.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</si>
</sst>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6">
    <font>
      <sz val="10.0"/>
      <color rgb="FF000000"/>
      <name val="Arial"/>
      <scheme val="minor"/>
    </font>
    <font>
      <b/>
      <sz val="14.0"/>
      <color rgb="FF000000"/>
      <name val="Roboto"/>
    </font>
    <font/>
    <font>
      <b/>
      <sz val="10.0"/>
      <color theme="1"/>
      <name val="Calibri"/>
    </font>
    <font>
      <sz val="10.0"/>
      <color theme="1"/>
      <name val="Arial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0.0"/>
      <color theme="1"/>
      <name val="Arial"/>
    </font>
    <font>
      <b/>
      <sz val="11.0"/>
      <color rgb="FFFFFFFF"/>
      <name val="Calibri"/>
    </font>
    <font>
      <sz val="11.0"/>
      <color theme="0"/>
      <name val="Calibri"/>
    </font>
    <font>
      <b/>
      <i/>
      <color theme="1"/>
      <name val="Arial"/>
      <scheme val="minor"/>
    </font>
    <font>
      <b/>
      <i/>
      <sz val="10.0"/>
      <color theme="1"/>
      <name val="Arial"/>
    </font>
    <font>
      <sz val="8.0"/>
      <color theme="1"/>
      <name val="Arial"/>
    </font>
    <font>
      <i/>
      <sz val="8.0"/>
      <color theme="1"/>
      <name val="Arial"/>
    </font>
    <font>
      <i/>
      <sz val="8.0"/>
      <color theme="1"/>
      <name val="Arial"/>
      <scheme val="minor"/>
    </font>
    <font>
      <b/>
      <sz val="11.0"/>
      <color theme="1"/>
      <name val="Arial"/>
    </font>
    <font>
      <sz val="8.0"/>
      <color theme="1"/>
      <name val="Arial"/>
      <scheme val="minor"/>
    </font>
    <font>
      <sz val="10.0"/>
      <color theme="1"/>
      <name val="Century Gothic"/>
    </font>
    <font>
      <color theme="1"/>
      <name val="Arial"/>
      <scheme val="minor"/>
    </font>
    <font>
      <sz val="9.0"/>
      <color theme="1"/>
      <name val="Century Gothic"/>
    </font>
    <font>
      <b/>
      <sz val="16.0"/>
      <color rgb="FFFFFFFF"/>
      <name val="Arial"/>
    </font>
    <font>
      <b/>
      <sz val="10.0"/>
      <color rgb="FFFFFFFF"/>
      <name val="Arial"/>
    </font>
    <font>
      <b/>
      <sz val="10.0"/>
      <color theme="0"/>
      <name val="Arial"/>
    </font>
    <font>
      <sz val="12.0"/>
      <color theme="1"/>
      <name val="Arial"/>
    </font>
  </fonts>
  <fills count="24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DD7E6B"/>
        <bgColor rgb="FFDD7E6B"/>
      </patternFill>
    </fill>
    <fill>
      <patternFill patternType="solid">
        <fgColor rgb="FFBDD6EE"/>
        <bgColor rgb="FFBDD6EE"/>
      </patternFill>
    </fill>
    <fill>
      <patternFill patternType="solid">
        <fgColor rgb="FF6AA84F"/>
        <bgColor rgb="FF6AA84F"/>
      </patternFill>
    </fill>
    <fill>
      <patternFill patternType="solid">
        <fgColor theme="9"/>
        <bgColor theme="9"/>
      </patternFill>
    </fill>
    <fill>
      <patternFill patternType="solid">
        <fgColor rgb="FFFF9900"/>
        <bgColor rgb="FFFF9900"/>
      </patternFill>
    </fill>
    <fill>
      <patternFill patternType="solid">
        <fgColor theme="4"/>
        <bgColor theme="4"/>
      </patternFill>
    </fill>
    <fill>
      <patternFill patternType="solid">
        <fgColor rgb="FF00B050"/>
        <bgColor rgb="FF00B050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rgb="FFFF0000"/>
        <bgColor rgb="FFFF0000"/>
      </patternFill>
    </fill>
    <fill>
      <patternFill patternType="solid">
        <fgColor rgb="FF00529B"/>
        <bgColor rgb="FF00529B"/>
      </patternFill>
    </fill>
    <fill>
      <patternFill patternType="solid">
        <fgColor rgb="FF5B97B1"/>
        <bgColor rgb="FF5B97B1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BE4D5"/>
        <bgColor rgb="FFFBE4D5"/>
      </patternFill>
    </fill>
  </fills>
  <borders count="71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2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3" numFmtId="0" xfId="0" applyFont="1"/>
    <xf borderId="0" fillId="0" fontId="4" numFmtId="0" xfId="0" applyAlignment="1" applyFont="1">
      <alignment horizontal="center"/>
    </xf>
    <xf borderId="7" fillId="3" fontId="5" numFmtId="0" xfId="0" applyAlignment="1" applyBorder="1" applyFill="1" applyFont="1">
      <alignment horizontal="center" vertical="center"/>
    </xf>
    <xf borderId="8" fillId="3" fontId="5" numFmtId="0" xfId="0" applyAlignment="1" applyBorder="1" applyFont="1">
      <alignment horizontal="center" vertical="center"/>
    </xf>
    <xf borderId="9" fillId="3" fontId="5" numFmtId="0" xfId="0" applyAlignment="1" applyBorder="1" applyFont="1">
      <alignment horizontal="center" vertical="center"/>
    </xf>
    <xf borderId="10" fillId="4" fontId="5" numFmtId="0" xfId="0" applyAlignment="1" applyBorder="1" applyFill="1" applyFont="1">
      <alignment horizontal="center" vertical="center"/>
    </xf>
    <xf borderId="9" fillId="0" fontId="2" numFmtId="0" xfId="0" applyBorder="1" applyFont="1"/>
    <xf borderId="11" fillId="4" fontId="5" numFmtId="0" xfId="0" applyAlignment="1" applyBorder="1" applyFont="1">
      <alignment horizontal="center" readingOrder="0" vertical="center"/>
    </xf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4" fontId="5" numFmtId="0" xfId="0" applyAlignment="1" applyBorder="1" applyFont="1">
      <alignment horizontal="center" vertical="center"/>
    </xf>
    <xf borderId="17" fillId="4" fontId="5" numFmtId="0" xfId="0" applyAlignment="1" applyBorder="1" applyFont="1">
      <alignment horizontal="center" shrinkToFit="0" vertical="center" wrapText="1"/>
    </xf>
    <xf borderId="18" fillId="4" fontId="5" numFmtId="0" xfId="0" applyAlignment="1" applyBorder="1" applyFont="1">
      <alignment horizontal="center" vertical="center"/>
    </xf>
    <xf borderId="18" fillId="4" fontId="5" numFmtId="0" xfId="0" applyAlignment="1" applyBorder="1" applyFont="1">
      <alignment horizontal="center" readingOrder="0" vertical="center"/>
    </xf>
    <xf borderId="8" fillId="5" fontId="6" numFmtId="0" xfId="0" applyAlignment="1" applyBorder="1" applyFill="1" applyFont="1">
      <alignment horizontal="center" shrinkToFit="0" vertical="center" wrapText="1"/>
    </xf>
    <xf borderId="19" fillId="6" fontId="6" numFmtId="0" xfId="0" applyAlignment="1" applyBorder="1" applyFill="1" applyFont="1">
      <alignment horizontal="center" shrinkToFit="0" vertical="center" wrapText="1"/>
    </xf>
    <xf borderId="20" fillId="6" fontId="7" numFmtId="0" xfId="0" applyAlignment="1" applyBorder="1" applyFont="1">
      <alignment readingOrder="0" shrinkToFit="0" vertical="center" wrapText="1"/>
    </xf>
    <xf borderId="21" fillId="6" fontId="7" numFmtId="0" xfId="0" applyAlignment="1" applyBorder="1" applyFont="1">
      <alignment horizontal="left" readingOrder="0" shrinkToFit="0" vertical="center" wrapText="1"/>
    </xf>
    <xf borderId="7" fillId="7" fontId="8" numFmtId="9" xfId="0" applyAlignment="1" applyBorder="1" applyFill="1" applyFont="1" applyNumberFormat="1">
      <alignment horizontal="center" shrinkToFit="0" vertical="center" wrapText="1"/>
    </xf>
    <xf borderId="22" fillId="0" fontId="8" numFmtId="164" xfId="0" applyAlignment="1" applyBorder="1" applyFont="1" applyNumberFormat="1">
      <alignment horizontal="center" shrinkToFit="0" vertical="center" wrapText="1"/>
    </xf>
    <xf borderId="22" fillId="7" fontId="8" numFmtId="0" xfId="0" applyAlignment="1" applyBorder="1" applyFont="1">
      <alignment horizontal="center" shrinkToFit="0" vertical="center" wrapText="1"/>
    </xf>
    <xf borderId="23" fillId="7" fontId="8" numFmtId="10" xfId="0" applyAlignment="1" applyBorder="1" applyFont="1" applyNumberFormat="1">
      <alignment horizontal="center" shrinkToFit="0" vertical="center" wrapText="1"/>
    </xf>
    <xf borderId="23" fillId="7" fontId="8" numFmtId="0" xfId="0" applyAlignment="1" applyBorder="1" applyFont="1">
      <alignment horizontal="center" readingOrder="0" shrinkToFit="0" vertical="center" wrapText="1"/>
    </xf>
    <xf borderId="23" fillId="8" fontId="8" numFmtId="0" xfId="0" applyAlignment="1" applyBorder="1" applyFill="1" applyFont="1">
      <alignment horizontal="center" shrinkToFit="0" vertical="center" wrapText="1"/>
    </xf>
    <xf borderId="24" fillId="0" fontId="5" numFmtId="0" xfId="0" applyAlignment="1" applyBorder="1" applyFont="1">
      <alignment shrinkToFit="0" vertical="center" wrapText="1"/>
    </xf>
    <xf borderId="0" fillId="0" fontId="9" numFmtId="0" xfId="0" applyFont="1"/>
    <xf borderId="25" fillId="0" fontId="2" numFmtId="0" xfId="0" applyBorder="1" applyFont="1"/>
    <xf borderId="26" fillId="6" fontId="6" numFmtId="0" xfId="0" applyAlignment="1" applyBorder="1" applyFont="1">
      <alignment horizontal="center" shrinkToFit="0" vertical="center" wrapText="1"/>
    </xf>
    <xf borderId="26" fillId="6" fontId="7" numFmtId="0" xfId="0" applyAlignment="1" applyBorder="1" applyFont="1">
      <alignment shrinkToFit="0" vertical="center" wrapText="1"/>
    </xf>
    <xf borderId="21" fillId="6" fontId="7" numFmtId="0" xfId="0" applyAlignment="1" applyBorder="1" applyFont="1">
      <alignment horizontal="left" shrinkToFit="0" vertical="center" wrapText="1"/>
    </xf>
    <xf borderId="27" fillId="0" fontId="2" numFmtId="0" xfId="0" applyBorder="1" applyFont="1"/>
    <xf borderId="28" fillId="7" fontId="8" numFmtId="10" xfId="0" applyAlignment="1" applyBorder="1" applyFont="1" applyNumberFormat="1">
      <alignment horizontal="center" shrinkToFit="0" vertical="center" wrapText="1"/>
    </xf>
    <xf borderId="28" fillId="7" fontId="8" numFmtId="0" xfId="0" applyAlignment="1" applyBorder="1" applyFont="1">
      <alignment horizontal="center" readingOrder="0" shrinkToFit="0" vertical="center" wrapText="1"/>
    </xf>
    <xf borderId="28" fillId="8" fontId="8" numFmtId="0" xfId="0" applyAlignment="1" applyBorder="1" applyFont="1">
      <alignment horizontal="center" shrinkToFit="0" vertical="center" wrapText="1"/>
    </xf>
    <xf borderId="29" fillId="6" fontId="6" numFmtId="0" xfId="0" applyAlignment="1" applyBorder="1" applyFont="1">
      <alignment horizontal="center" shrinkToFit="0" vertical="center" wrapText="1"/>
    </xf>
    <xf borderId="29" fillId="6" fontId="7" numFmtId="0" xfId="0" applyAlignment="1" applyBorder="1" applyFont="1">
      <alignment readingOrder="0" shrinkToFit="0" vertical="top" wrapText="1"/>
    </xf>
    <xf borderId="30" fillId="6" fontId="7" numFmtId="0" xfId="0" applyAlignment="1" applyBorder="1" applyFont="1">
      <alignment horizontal="left" readingOrder="0" shrinkToFit="0" vertical="center" wrapText="1"/>
    </xf>
    <xf borderId="0" fillId="0" fontId="4" numFmtId="0" xfId="0" applyAlignment="1" applyFont="1">
      <alignment horizontal="center" vertical="center"/>
    </xf>
    <xf borderId="31" fillId="5" fontId="6" numFmtId="0" xfId="0" applyAlignment="1" applyBorder="1" applyFont="1">
      <alignment horizontal="center" shrinkToFit="0" vertical="center" wrapText="1"/>
    </xf>
    <xf borderId="31" fillId="9" fontId="7" numFmtId="0" xfId="0" applyAlignment="1" applyBorder="1" applyFill="1" applyFont="1">
      <alignment shrinkToFit="0" vertical="center" wrapText="1"/>
    </xf>
    <xf borderId="32" fillId="9" fontId="7" numFmtId="0" xfId="0" applyAlignment="1" applyBorder="1" applyFont="1">
      <alignment horizontal="left" shrinkToFit="0" vertical="center" wrapText="1"/>
    </xf>
    <xf borderId="33" fillId="0" fontId="2" numFmtId="0" xfId="0" applyBorder="1" applyFont="1"/>
    <xf borderId="34" fillId="0" fontId="8" numFmtId="164" xfId="0" applyAlignment="1" applyBorder="1" applyFont="1" applyNumberFormat="1">
      <alignment horizontal="center" shrinkToFit="0" vertical="center" wrapText="1"/>
    </xf>
    <xf borderId="34" fillId="7" fontId="8" numFmtId="0" xfId="0" applyAlignment="1" applyBorder="1" applyFont="1">
      <alignment horizontal="center" shrinkToFit="0" vertical="center" wrapText="1"/>
    </xf>
    <xf borderId="34" fillId="7" fontId="8" numFmtId="10" xfId="0" applyAlignment="1" applyBorder="1" applyFont="1" applyNumberFormat="1">
      <alignment horizontal="center" shrinkToFit="0" vertical="center" wrapText="1"/>
    </xf>
    <xf borderId="34" fillId="7" fontId="8" numFmtId="0" xfId="0" applyAlignment="1" applyBorder="1" applyFont="1">
      <alignment horizontal="center" readingOrder="0" shrinkToFit="0" vertical="center" wrapText="1"/>
    </xf>
    <xf borderId="35" fillId="8" fontId="8" numFmtId="0" xfId="0" applyAlignment="1" applyBorder="1" applyFont="1">
      <alignment horizontal="center" shrinkToFit="0" vertical="center" wrapText="1"/>
    </xf>
    <xf borderId="36" fillId="0" fontId="5" numFmtId="0" xfId="0" applyAlignment="1" applyBorder="1" applyFont="1">
      <alignment shrinkToFit="0" vertical="center" wrapText="1"/>
    </xf>
    <xf borderId="8" fillId="10" fontId="6" numFmtId="0" xfId="0" applyAlignment="1" applyBorder="1" applyFill="1" applyFont="1">
      <alignment horizontal="center" shrinkToFit="0" vertical="center" wrapText="1"/>
    </xf>
    <xf borderId="37" fillId="11" fontId="6" numFmtId="0" xfId="0" applyAlignment="1" applyBorder="1" applyFill="1" applyFont="1">
      <alignment horizontal="center" shrinkToFit="0" vertical="center" wrapText="1"/>
    </xf>
    <xf borderId="37" fillId="11" fontId="7" numFmtId="0" xfId="0" applyAlignment="1" applyBorder="1" applyFont="1">
      <alignment shrinkToFit="0" vertical="center" wrapText="1"/>
    </xf>
    <xf borderId="38" fillId="11" fontId="7" numFmtId="0" xfId="0" applyAlignment="1" applyBorder="1" applyFont="1">
      <alignment horizontal="left" shrinkToFit="0" vertical="center" wrapText="1"/>
    </xf>
    <xf borderId="23" fillId="0" fontId="8" numFmtId="164" xfId="0" applyAlignment="1" applyBorder="1" applyFont="1" applyNumberFormat="1">
      <alignment horizontal="center" shrinkToFit="0" vertical="center" wrapText="1"/>
    </xf>
    <xf borderId="23" fillId="7" fontId="8" numFmtId="0" xfId="0" applyAlignment="1" applyBorder="1" applyFont="1">
      <alignment horizontal="center" shrinkToFit="0" vertical="center" wrapText="1"/>
    </xf>
    <xf borderId="39" fillId="0" fontId="5" numFmtId="0" xfId="0" applyAlignment="1" applyBorder="1" applyFont="1">
      <alignment shrinkToFit="0" vertical="center" wrapText="1"/>
    </xf>
    <xf borderId="29" fillId="11" fontId="6" numFmtId="0" xfId="0" applyAlignment="1" applyBorder="1" applyFont="1">
      <alignment horizontal="center" shrinkToFit="0" vertical="center" wrapText="1"/>
    </xf>
    <xf borderId="29" fillId="11" fontId="7" numFmtId="0" xfId="0" applyAlignment="1" applyBorder="1" applyFont="1">
      <alignment shrinkToFit="0" vertical="center" wrapText="1"/>
    </xf>
    <xf borderId="30" fillId="11" fontId="7" numFmtId="0" xfId="0" applyAlignment="1" applyBorder="1" applyFont="1">
      <alignment horizontal="left" shrinkToFit="0" vertical="center" wrapText="1"/>
    </xf>
    <xf borderId="22" fillId="7" fontId="8" numFmtId="10" xfId="0" applyAlignment="1" applyBorder="1" applyFont="1" applyNumberFormat="1">
      <alignment horizontal="center" shrinkToFit="0" vertical="center" wrapText="1"/>
    </xf>
    <xf borderId="22" fillId="7" fontId="8" numFmtId="0" xfId="0" applyAlignment="1" applyBorder="1" applyFont="1">
      <alignment horizontal="center" readingOrder="0" shrinkToFit="0" vertical="center" wrapText="1"/>
    </xf>
    <xf borderId="22" fillId="8" fontId="8" numFmtId="0" xfId="0" applyAlignment="1" applyBorder="1" applyFont="1">
      <alignment horizontal="center" shrinkToFit="0" vertical="center" wrapText="1"/>
    </xf>
    <xf borderId="0" fillId="0" fontId="4" numFmtId="0" xfId="0" applyFont="1"/>
    <xf borderId="40" fillId="0" fontId="5" numFmtId="0" xfId="0" applyAlignment="1" applyBorder="1" applyFont="1">
      <alignment shrinkToFit="0" vertical="center" wrapText="1"/>
    </xf>
    <xf borderId="29" fillId="11" fontId="7" numFmtId="0" xfId="0" applyAlignment="1" applyBorder="1" applyFont="1">
      <alignment readingOrder="0" shrinkToFit="0" vertical="center" wrapText="1"/>
    </xf>
    <xf borderId="0" fillId="0" fontId="4" numFmtId="0" xfId="0" applyAlignment="1" applyFont="1">
      <alignment shrinkToFit="0" wrapText="1"/>
    </xf>
    <xf borderId="41" fillId="11" fontId="6" numFmtId="0" xfId="0" applyAlignment="1" applyBorder="1" applyFont="1">
      <alignment horizontal="center" shrinkToFit="0" vertical="center" wrapText="1"/>
    </xf>
    <xf borderId="41" fillId="11" fontId="7" numFmtId="0" xfId="0" applyAlignment="1" applyBorder="1" applyFont="1">
      <alignment shrinkToFit="0" vertical="center" wrapText="1"/>
    </xf>
    <xf borderId="42" fillId="11" fontId="7" numFmtId="0" xfId="0" applyAlignment="1" applyBorder="1" applyFont="1">
      <alignment horizontal="left" shrinkToFit="0" vertical="center" wrapText="1"/>
    </xf>
    <xf borderId="43" fillId="0" fontId="8" numFmtId="164" xfId="0" applyAlignment="1" applyBorder="1" applyFont="1" applyNumberFormat="1">
      <alignment horizontal="center" shrinkToFit="0" vertical="center" wrapText="1"/>
    </xf>
    <xf borderId="43" fillId="7" fontId="8" numFmtId="0" xfId="0" applyAlignment="1" applyBorder="1" applyFont="1">
      <alignment horizontal="center" shrinkToFit="0" vertical="center" wrapText="1"/>
    </xf>
    <xf borderId="43" fillId="7" fontId="8" numFmtId="10" xfId="0" applyAlignment="1" applyBorder="1" applyFont="1" applyNumberFormat="1">
      <alignment horizontal="center" shrinkToFit="0" vertical="center" wrapText="1"/>
    </xf>
    <xf borderId="43" fillId="8" fontId="8" numFmtId="0" xfId="0" applyAlignment="1" applyBorder="1" applyFont="1">
      <alignment horizontal="center" shrinkToFit="0" vertical="center" wrapText="1"/>
    </xf>
    <xf borderId="44" fillId="0" fontId="5" numFmtId="0" xfId="0" applyAlignment="1" applyBorder="1" applyFont="1">
      <alignment shrinkToFit="0" vertical="center" wrapText="1"/>
    </xf>
    <xf borderId="31" fillId="11" fontId="6" numFmtId="0" xfId="0" applyAlignment="1" applyBorder="1" applyFont="1">
      <alignment horizontal="center" shrinkToFit="0" vertical="center" wrapText="1"/>
    </xf>
    <xf borderId="31" fillId="11" fontId="7" numFmtId="0" xfId="0" applyAlignment="1" applyBorder="1" applyFont="1">
      <alignment readingOrder="0" shrinkToFit="0" vertical="center" wrapText="1"/>
    </xf>
    <xf borderId="32" fillId="11" fontId="7" numFmtId="0" xfId="0" applyAlignment="1" applyBorder="1" applyFont="1">
      <alignment horizontal="left" shrinkToFit="0" vertical="center" wrapText="1"/>
    </xf>
    <xf borderId="34" fillId="0" fontId="8" numFmtId="164" xfId="0" applyAlignment="1" applyBorder="1" applyFont="1" applyNumberFormat="1">
      <alignment horizontal="center" readingOrder="0" shrinkToFit="0" vertical="center" wrapText="1"/>
    </xf>
    <xf borderId="34" fillId="8" fontId="8" numFmtId="0" xfId="0" applyAlignment="1" applyBorder="1" applyFont="1">
      <alignment horizontal="center" shrinkToFit="0" vertical="center" wrapText="1"/>
    </xf>
    <xf borderId="45" fillId="12" fontId="6" numFmtId="0" xfId="0" applyAlignment="1" applyBorder="1" applyFill="1" applyFont="1">
      <alignment horizontal="center" shrinkToFit="0" vertical="center" wrapText="1"/>
    </xf>
    <xf borderId="26" fillId="12" fontId="6" numFmtId="0" xfId="0" applyAlignment="1" applyBorder="1" applyFont="1">
      <alignment horizontal="center" shrinkToFit="0" vertical="center" wrapText="1"/>
    </xf>
    <xf borderId="26" fillId="12" fontId="7" numFmtId="0" xfId="0" applyAlignment="1" applyBorder="1" applyFont="1">
      <alignment readingOrder="0" shrinkToFit="0" vertical="center" wrapText="1"/>
    </xf>
    <xf borderId="21" fillId="12" fontId="7" numFmtId="0" xfId="0" applyAlignment="1" applyBorder="1" applyFont="1">
      <alignment horizontal="left" shrinkToFit="0" vertical="center" wrapText="1"/>
    </xf>
    <xf borderId="46" fillId="0" fontId="8" numFmtId="9" xfId="0" applyAlignment="1" applyBorder="1" applyFont="1" applyNumberFormat="1">
      <alignment horizontal="center" shrinkToFit="0" vertical="center" wrapText="1"/>
    </xf>
    <xf borderId="47" fillId="0" fontId="7" numFmtId="164" xfId="0" applyAlignment="1" applyBorder="1" applyFont="1" applyNumberFormat="1">
      <alignment horizontal="center" shrinkToFit="0" vertical="center" wrapText="1"/>
    </xf>
    <xf borderId="28" fillId="7" fontId="8" numFmtId="0" xfId="0" applyAlignment="1" applyBorder="1" applyFont="1">
      <alignment horizontal="center" shrinkToFit="0" vertical="center" wrapText="1"/>
    </xf>
    <xf borderId="48" fillId="8" fontId="8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readingOrder="0" shrinkToFit="0" vertical="center" wrapText="1"/>
    </xf>
    <xf borderId="29" fillId="12" fontId="6" numFmtId="0" xfId="0" applyAlignment="1" applyBorder="1" applyFont="1">
      <alignment horizontal="center" shrinkToFit="0" vertical="center" wrapText="1"/>
    </xf>
    <xf borderId="29" fillId="12" fontId="7" numFmtId="0" xfId="0" applyAlignment="1" applyBorder="1" applyFont="1">
      <alignment shrinkToFit="0" vertical="center" wrapText="1"/>
    </xf>
    <xf borderId="29" fillId="12" fontId="7" numFmtId="0" xfId="0" applyAlignment="1" applyBorder="1" applyFont="1">
      <alignment horizontal="left" shrinkToFit="0" vertical="center" wrapText="1"/>
    </xf>
    <xf borderId="46" fillId="0" fontId="2" numFmtId="0" xfId="0" applyBorder="1" applyFont="1"/>
    <xf borderId="22" fillId="0" fontId="7" numFmtId="164" xfId="0" applyAlignment="1" applyBorder="1" applyFont="1" applyNumberFormat="1">
      <alignment horizontal="center" shrinkToFit="0" vertical="center" wrapText="1"/>
    </xf>
    <xf borderId="49" fillId="8" fontId="8" numFmtId="0" xfId="0" applyAlignment="1" applyBorder="1" applyFont="1">
      <alignment horizontal="center" shrinkToFit="0" vertical="center" wrapText="1"/>
    </xf>
    <xf borderId="30" fillId="12" fontId="7" numFmtId="0" xfId="0" applyAlignment="1" applyBorder="1" applyFont="1">
      <alignment horizontal="left" readingOrder="0" shrinkToFit="0" vertical="center" wrapText="1"/>
    </xf>
    <xf borderId="29" fillId="12" fontId="7" numFmtId="0" xfId="0" applyAlignment="1" applyBorder="1" applyFont="1">
      <alignment readingOrder="0" shrinkToFit="0" vertical="center" wrapText="1"/>
    </xf>
    <xf borderId="30" fillId="12" fontId="7" numFmtId="0" xfId="0" applyAlignment="1" applyBorder="1" applyFont="1">
      <alignment horizontal="left" shrinkToFit="0" vertical="center" wrapText="1"/>
    </xf>
    <xf borderId="29" fillId="12" fontId="7" numFmtId="0" xfId="0" applyAlignment="1" applyBorder="1" applyFont="1">
      <alignment horizontal="left" readingOrder="0" shrinkToFit="0" vertical="center" wrapText="1"/>
    </xf>
    <xf borderId="22" fillId="7" fontId="8" numFmtId="9" xfId="0" applyAlignment="1" applyBorder="1" applyFont="1" applyNumberFormat="1">
      <alignment horizontal="center" readingOrder="0" shrinkToFit="0" vertical="center" wrapText="1"/>
    </xf>
    <xf borderId="50" fillId="0" fontId="2" numFmtId="0" xfId="0" applyBorder="1" applyFont="1"/>
    <xf borderId="31" fillId="12" fontId="6" numFmtId="0" xfId="0" applyAlignment="1" applyBorder="1" applyFont="1">
      <alignment horizontal="center" shrinkToFit="0" vertical="center" wrapText="1"/>
    </xf>
    <xf borderId="51" fillId="12" fontId="7" numFmtId="0" xfId="0" applyAlignment="1" applyBorder="1" applyFont="1">
      <alignment shrinkToFit="0" vertical="center" wrapText="1"/>
    </xf>
    <xf borderId="52" fillId="12" fontId="7" numFmtId="0" xfId="0" applyAlignment="1" applyBorder="1" applyFont="1">
      <alignment horizontal="left" shrinkToFit="0" vertical="center" wrapText="1"/>
    </xf>
    <xf borderId="34" fillId="0" fontId="7" numFmtId="164" xfId="0" applyAlignment="1" applyBorder="1" applyFont="1" applyNumberFormat="1">
      <alignment horizontal="center" shrinkToFit="0" vertical="center" wrapText="1"/>
    </xf>
    <xf borderId="53" fillId="8" fontId="8" numFmtId="0" xfId="0" applyAlignment="1" applyBorder="1" applyFont="1">
      <alignment horizontal="center" shrinkToFit="0" vertical="center" wrapText="1"/>
    </xf>
    <xf borderId="18" fillId="13" fontId="10" numFmtId="0" xfId="0" applyAlignment="1" applyBorder="1" applyFill="1" applyFont="1">
      <alignment horizontal="center" shrinkToFit="0" vertical="center" wrapText="1"/>
    </xf>
    <xf borderId="18" fillId="13" fontId="11" numFmtId="0" xfId="0" applyAlignment="1" applyBorder="1" applyFont="1">
      <alignment shrinkToFit="0" vertical="center" wrapText="1"/>
    </xf>
    <xf borderId="54" fillId="13" fontId="11" numFmtId="0" xfId="0" applyAlignment="1" applyBorder="1" applyFont="1">
      <alignment horizontal="left" shrinkToFit="0" vertical="center" wrapText="1"/>
    </xf>
    <xf borderId="17" fillId="0" fontId="8" numFmtId="9" xfId="0" applyAlignment="1" applyBorder="1" applyFont="1" applyNumberFormat="1">
      <alignment horizontal="center" readingOrder="0" shrinkToFit="0" vertical="center" wrapText="1"/>
    </xf>
    <xf borderId="55" fillId="0" fontId="8" numFmtId="164" xfId="0" applyAlignment="1" applyBorder="1" applyFont="1" applyNumberFormat="1">
      <alignment horizontal="center" shrinkToFit="0" vertical="center" wrapText="1"/>
    </xf>
    <xf borderId="55" fillId="7" fontId="8" numFmtId="0" xfId="0" applyAlignment="1" applyBorder="1" applyFont="1">
      <alignment horizontal="center" shrinkToFit="0" vertical="center" wrapText="1"/>
    </xf>
    <xf borderId="55" fillId="7" fontId="8" numFmtId="10" xfId="0" applyAlignment="1" applyBorder="1" applyFont="1" applyNumberFormat="1">
      <alignment horizontal="center" shrinkToFit="0" vertical="center" wrapText="1"/>
    </xf>
    <xf borderId="55" fillId="7" fontId="8" numFmtId="0" xfId="0" applyAlignment="1" applyBorder="1" applyFont="1">
      <alignment horizontal="center" readingOrder="0" shrinkToFit="0" vertical="center" wrapText="1"/>
    </xf>
    <xf borderId="56" fillId="8" fontId="8" numFmtId="0" xfId="0" applyAlignment="1" applyBorder="1" applyFont="1">
      <alignment horizontal="center" shrinkToFit="0" vertical="center" wrapText="1"/>
    </xf>
    <xf borderId="12" fillId="0" fontId="5" numFmtId="0" xfId="0" applyAlignment="1" applyBorder="1" applyFont="1">
      <alignment shrinkToFit="0" vertical="center" wrapText="1"/>
    </xf>
    <xf borderId="0" fillId="0" fontId="12" numFmtId="0" xfId="0" applyAlignment="1" applyFont="1">
      <alignment readingOrder="0"/>
    </xf>
    <xf borderId="0" fillId="0" fontId="13" numFmtId="0" xfId="0" applyAlignment="1" applyFont="1">
      <alignment horizontal="center"/>
    </xf>
    <xf borderId="57" fillId="0" fontId="14" numFmtId="0" xfId="0" applyAlignment="1" applyBorder="1" applyFont="1">
      <alignment readingOrder="0"/>
    </xf>
    <xf borderId="0" fillId="0" fontId="14" numFmtId="0" xfId="0" applyAlignment="1" applyFont="1">
      <alignment readingOrder="0"/>
    </xf>
    <xf borderId="0" fillId="0" fontId="14" numFmtId="2" xfId="0" applyAlignment="1" applyFont="1" applyNumberFormat="1">
      <alignment vertical="center"/>
    </xf>
    <xf borderId="0" fillId="0" fontId="4" numFmtId="2" xfId="0" applyAlignment="1" applyFont="1" applyNumberFormat="1">
      <alignment vertical="center"/>
    </xf>
    <xf borderId="0" fillId="0" fontId="15" numFmtId="9" xfId="0" applyAlignment="1" applyFont="1" applyNumberFormat="1">
      <alignment horizontal="center" vertical="center"/>
    </xf>
    <xf borderId="0" fillId="0" fontId="16" numFmtId="0" xfId="0" applyFont="1"/>
    <xf borderId="0" fillId="0" fontId="15" numFmtId="1" xfId="0" applyAlignment="1" applyFont="1" applyNumberFormat="1">
      <alignment horizontal="center" vertical="center"/>
    </xf>
    <xf borderId="58" fillId="0" fontId="17" numFmtId="1" xfId="0" applyAlignment="1" applyBorder="1" applyFont="1" applyNumberFormat="1">
      <alignment horizontal="center" readingOrder="0" vertical="center"/>
    </xf>
    <xf borderId="0" fillId="0" fontId="18" numFmtId="0" xfId="0" applyFont="1"/>
    <xf borderId="58" fillId="0" fontId="17" numFmtId="1" xfId="0" applyAlignment="1" applyBorder="1" applyFont="1" applyNumberFormat="1">
      <alignment horizontal="center" vertical="center"/>
    </xf>
    <xf borderId="59" fillId="0" fontId="19" numFmtId="0" xfId="0" applyBorder="1" applyFont="1"/>
    <xf borderId="60" fillId="14" fontId="19" numFmtId="0" xfId="0" applyAlignment="1" applyBorder="1" applyFill="1" applyFont="1">
      <alignment horizontal="center" vertical="center"/>
    </xf>
    <xf borderId="0" fillId="0" fontId="20" numFmtId="0" xfId="0" applyAlignment="1" applyFont="1">
      <alignment horizontal="left" readingOrder="0"/>
    </xf>
    <xf borderId="22" fillId="0" fontId="4" numFmtId="0" xfId="0" applyBorder="1" applyFont="1"/>
    <xf borderId="22" fillId="0" fontId="4" numFmtId="9" xfId="0" applyBorder="1" applyFont="1" applyNumberFormat="1"/>
    <xf borderId="58" fillId="0" fontId="19" numFmtId="0" xfId="0" applyBorder="1" applyFont="1"/>
    <xf borderId="61" fillId="15" fontId="19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left" readingOrder="0" vertical="center"/>
    </xf>
    <xf borderId="61" fillId="16" fontId="19" numFmtId="0" xfId="0" applyAlignment="1" applyBorder="1" applyFill="1" applyFont="1">
      <alignment horizontal="center" vertical="center"/>
    </xf>
    <xf borderId="61" fillId="17" fontId="19" numFmtId="0" xfId="0" applyAlignment="1" applyBorder="1" applyFill="1" applyFont="1">
      <alignment horizontal="center" vertical="center"/>
    </xf>
    <xf borderId="22" fillId="0" fontId="4" numFmtId="9" xfId="0" applyAlignment="1" applyBorder="1" applyFont="1" applyNumberFormat="1">
      <alignment readingOrder="0"/>
    </xf>
    <xf borderId="61" fillId="18" fontId="19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left" vertical="center"/>
    </xf>
    <xf borderId="61" fillId="0" fontId="19" numFmtId="0" xfId="0" applyAlignment="1" applyBorder="1" applyFont="1">
      <alignment horizontal="center" vertical="center"/>
    </xf>
    <xf borderId="0" fillId="0" fontId="20" numFmtId="0" xfId="0" applyAlignment="1" applyFont="1">
      <alignment readingOrder="0"/>
    </xf>
    <xf borderId="0" fillId="0" fontId="21" numFmtId="0" xfId="0" applyFont="1"/>
    <xf borderId="62" fillId="19" fontId="22" numFmtId="0" xfId="0" applyAlignment="1" applyBorder="1" applyFill="1" applyFont="1">
      <alignment horizontal="left"/>
    </xf>
    <xf borderId="63" fillId="0" fontId="2" numFmtId="0" xfId="0" applyBorder="1" applyFont="1"/>
    <xf borderId="64" fillId="0" fontId="2" numFmtId="0" xfId="0" applyBorder="1" applyFont="1"/>
    <xf borderId="65" fillId="20" fontId="23" numFmtId="0" xfId="0" applyAlignment="1" applyBorder="1" applyFill="1" applyFont="1">
      <alignment horizontal="left" vertical="top"/>
    </xf>
    <xf borderId="65" fillId="20" fontId="23" numFmtId="0" xfId="0" applyAlignment="1" applyBorder="1" applyFont="1">
      <alignment horizontal="left" shrinkToFit="0" vertical="top" wrapText="1"/>
    </xf>
    <xf borderId="66" fillId="0" fontId="4" numFmtId="0" xfId="0" applyBorder="1" applyFont="1"/>
    <xf borderId="23" fillId="0" fontId="4" numFmtId="0" xfId="0" applyBorder="1" applyFont="1"/>
    <xf borderId="23" fillId="0" fontId="4" numFmtId="0" xfId="0" applyAlignment="1" applyBorder="1" applyFont="1">
      <alignment shrinkToFit="0" wrapText="1"/>
    </xf>
    <xf borderId="67" fillId="0" fontId="4" numFmtId="0" xfId="0" applyBorder="1" applyFont="1"/>
    <xf borderId="68" fillId="0" fontId="4" numFmtId="0" xfId="0" applyBorder="1" applyFont="1"/>
    <xf borderId="22" fillId="0" fontId="4" numFmtId="0" xfId="0" applyAlignment="1" applyBorder="1" applyFont="1">
      <alignment shrinkToFit="0" wrapText="1"/>
    </xf>
    <xf borderId="24" fillId="0" fontId="4" numFmtId="0" xfId="0" applyBorder="1" applyFont="1"/>
    <xf borderId="69" fillId="0" fontId="4" numFmtId="0" xfId="0" applyBorder="1" applyFont="1"/>
    <xf borderId="34" fillId="0" fontId="4" numFmtId="0" xfId="0" applyBorder="1" applyFont="1"/>
    <xf borderId="34" fillId="0" fontId="4" numFmtId="0" xfId="0" applyAlignment="1" applyBorder="1" applyFont="1">
      <alignment shrinkToFit="0" wrapText="1"/>
    </xf>
    <xf borderId="36" fillId="0" fontId="4" numFmtId="0" xfId="0" applyBorder="1" applyFont="1"/>
    <xf borderId="65" fillId="19" fontId="22" numFmtId="0" xfId="0" applyBorder="1" applyFont="1"/>
    <xf borderId="0" fillId="0" fontId="24" numFmtId="0" xfId="0" applyAlignment="1" applyFont="1">
      <alignment horizontal="center" shrinkToFit="0" wrapText="1"/>
    </xf>
    <xf borderId="0" fillId="0" fontId="24" numFmtId="0" xfId="0" applyAlignment="1" applyFont="1">
      <alignment shrinkToFit="0" vertical="center" wrapText="1"/>
    </xf>
    <xf borderId="23" fillId="21" fontId="4" numFmtId="0" xfId="0" applyAlignment="1" applyBorder="1" applyFill="1" applyFont="1">
      <alignment vertical="top"/>
    </xf>
    <xf borderId="23" fillId="21" fontId="4" numFmtId="0" xfId="0" applyAlignment="1" applyBorder="1" applyFont="1">
      <alignment shrinkToFit="0" vertical="top" wrapText="1"/>
    </xf>
    <xf borderId="23" fillId="0" fontId="25" numFmtId="0" xfId="0" applyBorder="1" applyFont="1"/>
    <xf borderId="22" fillId="21" fontId="4" numFmtId="0" xfId="0" applyAlignment="1" applyBorder="1" applyFont="1">
      <alignment vertical="top"/>
    </xf>
    <xf borderId="22" fillId="21" fontId="4" numFmtId="0" xfId="0" applyAlignment="1" applyBorder="1" applyFont="1">
      <alignment shrinkToFit="0" vertical="top" wrapText="1"/>
    </xf>
    <xf borderId="34" fillId="21" fontId="4" numFmtId="0" xfId="0" applyAlignment="1" applyBorder="1" applyFont="1">
      <alignment vertical="top"/>
    </xf>
    <xf borderId="34" fillId="21" fontId="4" numFmtId="0" xfId="0" applyAlignment="1" applyBorder="1" applyFont="1">
      <alignment shrinkToFit="0" vertical="top" wrapText="1"/>
    </xf>
    <xf borderId="23" fillId="22" fontId="4" numFmtId="0" xfId="0" applyAlignment="1" applyBorder="1" applyFill="1" applyFont="1">
      <alignment vertical="top"/>
    </xf>
    <xf borderId="23" fillId="22" fontId="4" numFmtId="0" xfId="0" applyAlignment="1" applyBorder="1" applyFont="1">
      <alignment shrinkToFit="0" vertical="top" wrapText="1"/>
    </xf>
    <xf borderId="0" fillId="0" fontId="4" numFmtId="0" xfId="0" applyAlignment="1" applyFont="1">
      <alignment vertical="top"/>
    </xf>
    <xf borderId="22" fillId="22" fontId="4" numFmtId="0" xfId="0" applyAlignment="1" applyBorder="1" applyFont="1">
      <alignment vertical="top"/>
    </xf>
    <xf borderId="22" fillId="22" fontId="4" numFmtId="0" xfId="0" applyAlignment="1" applyBorder="1" applyFont="1">
      <alignment shrinkToFit="0" vertical="top" wrapText="1"/>
    </xf>
    <xf borderId="22" fillId="0" fontId="4" numFmtId="0" xfId="0" applyAlignment="1" applyBorder="1" applyFont="1">
      <alignment vertical="top"/>
    </xf>
    <xf borderId="34" fillId="22" fontId="4" numFmtId="0" xfId="0" applyAlignment="1" applyBorder="1" applyFont="1">
      <alignment vertical="top"/>
    </xf>
    <xf borderId="34" fillId="22" fontId="4" numFmtId="0" xfId="0" applyAlignment="1" applyBorder="1" applyFont="1">
      <alignment shrinkToFit="0" vertical="top" wrapText="1"/>
    </xf>
    <xf borderId="34" fillId="0" fontId="4" numFmtId="0" xfId="0" applyAlignment="1" applyBorder="1" applyFont="1">
      <alignment vertical="top"/>
    </xf>
    <xf borderId="23" fillId="23" fontId="4" numFmtId="0" xfId="0" applyAlignment="1" applyBorder="1" applyFill="1" applyFont="1">
      <alignment vertical="top"/>
    </xf>
    <xf borderId="23" fillId="23" fontId="4" numFmtId="0" xfId="0" applyAlignment="1" applyBorder="1" applyFont="1">
      <alignment shrinkToFit="0" vertical="top" wrapText="1"/>
    </xf>
    <xf borderId="22" fillId="23" fontId="4" numFmtId="0" xfId="0" applyAlignment="1" applyBorder="1" applyFont="1">
      <alignment vertical="top"/>
    </xf>
    <xf borderId="22" fillId="23" fontId="4" numFmtId="0" xfId="0" applyAlignment="1" applyBorder="1" applyFont="1">
      <alignment shrinkToFit="0" vertical="top" wrapText="1"/>
    </xf>
    <xf borderId="70" fillId="23" fontId="4" numFmtId="0" xfId="0" applyAlignment="1" applyBorder="1" applyFont="1">
      <alignment vertical="top"/>
    </xf>
    <xf borderId="70" fillId="23" fontId="4" numFmtId="0" xfId="0" applyAlignment="1" applyBorder="1" applyFont="1">
      <alignment shrinkToFit="0" vertical="top" wrapText="1"/>
    </xf>
    <xf borderId="43" fillId="0" fontId="4" numFmtId="0" xfId="0" applyBorder="1" applyFont="1"/>
    <xf borderId="34" fillId="23" fontId="4" numFmtId="0" xfId="0" applyAlignment="1" applyBorder="1" applyFont="1">
      <alignment vertical="top"/>
    </xf>
    <xf borderId="34" fillId="23" fontId="4" numFmtId="0" xfId="0" applyAlignment="1" applyBorder="1" applyFont="1">
      <alignment shrinkToFit="0" vertical="top" wrapText="1"/>
    </xf>
    <xf borderId="0" fillId="0" fontId="9" numFmtId="0" xfId="0" applyAlignment="1" applyFont="1">
      <alignment shrinkToFit="0" wrapText="1"/>
    </xf>
    <xf borderId="0" fillId="0" fontId="9" numFmtId="0" xfId="0" applyAlignment="1" applyFont="1">
      <alignment horizontal="left" shrinkToFit="0" wrapText="1"/>
    </xf>
    <xf borderId="0" fillId="0" fontId="9" numFmtId="2" xfId="0" applyAlignment="1" applyFont="1" applyNumberFormat="1">
      <alignment vertical="top"/>
    </xf>
  </cellXfs>
  <cellStyles count="1">
    <cellStyle xfId="0" name="Normal" builtinId="0"/>
  </cellStyles>
  <dxfs count="7">
    <dxf>
      <font/>
      <fill>
        <patternFill patternType="solid">
          <fgColor rgb="FF00B050"/>
          <bgColor rgb="FF00B050"/>
        </patternFill>
      </fill>
      <border/>
    </dxf>
    <dxf>
      <font/>
      <fill>
        <patternFill patternType="solid">
          <fgColor rgb="FF93C47D"/>
          <bgColor rgb="FF93C47D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57375" cy="5095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E75B5"/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 outlineLevelRow="1"/>
  <cols>
    <col customWidth="1" min="1" max="1" width="13.13"/>
    <col customWidth="1" min="2" max="2" width="8.0"/>
    <col customWidth="1" min="3" max="3" width="43.75"/>
    <col customWidth="1" min="4" max="4" width="56.13"/>
    <col customWidth="1" min="5" max="5" width="4.75"/>
    <col customWidth="1" min="6" max="6" width="5.5"/>
    <col customWidth="1" min="7" max="7" width="5.25"/>
    <col customWidth="1" min="8" max="8" width="7.75"/>
    <col customWidth="1" min="9" max="9" width="4.75"/>
    <col customWidth="1" min="10" max="10" width="7.38"/>
    <col customWidth="1" min="11" max="11" width="27.5"/>
    <col customWidth="1" min="12" max="12" width="22.63"/>
    <col customWidth="1" min="13" max="26" width="9.25"/>
  </cols>
  <sheetData>
    <row r="1" ht="12.75" hidden="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ht="5.25" customHeight="1">
      <c r="A3" s="7"/>
      <c r="B3" s="7"/>
      <c r="C3" s="7"/>
      <c r="D3" s="7"/>
      <c r="E3" s="7"/>
      <c r="G3" s="8"/>
      <c r="H3" s="8"/>
      <c r="I3" s="8"/>
      <c r="J3" s="8"/>
    </row>
    <row r="4">
      <c r="A4" s="9" t="s">
        <v>1</v>
      </c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 t="s">
        <v>6</v>
      </c>
      <c r="H4" s="15"/>
      <c r="I4" s="15"/>
      <c r="J4" s="15"/>
      <c r="K4" s="16"/>
    </row>
    <row r="5">
      <c r="A5" s="17"/>
      <c r="B5" s="17"/>
      <c r="C5" s="18"/>
      <c r="D5" s="19"/>
      <c r="E5" s="20"/>
      <c r="F5" s="19"/>
      <c r="G5" s="21" t="s">
        <v>7</v>
      </c>
      <c r="H5" s="22" t="s">
        <v>8</v>
      </c>
      <c r="I5" s="23" t="s">
        <v>9</v>
      </c>
      <c r="J5" s="23" t="s">
        <v>10</v>
      </c>
      <c r="K5" s="24" t="s">
        <v>11</v>
      </c>
    </row>
    <row r="6" ht="36.75" customHeight="1">
      <c r="A6" s="25" t="s">
        <v>12</v>
      </c>
      <c r="B6" s="26" t="s">
        <v>13</v>
      </c>
      <c r="C6" s="27" t="s">
        <v>14</v>
      </c>
      <c r="D6" s="28" t="s">
        <v>15</v>
      </c>
      <c r="E6" s="29">
        <f>AR_Rate</f>
        <v>0.25</v>
      </c>
      <c r="F6" s="30">
        <v>0.25</v>
      </c>
      <c r="G6" s="31">
        <f>(Global_Note*AR_Rate)*F6</f>
        <v>375</v>
      </c>
      <c r="H6" s="32">
        <f>G6/Global_Note</f>
        <v>0.0625</v>
      </c>
      <c r="I6" s="33" t="b">
        <v>0</v>
      </c>
      <c r="J6" s="34">
        <f t="shared" ref="J6:J18" si="1">IF(I6=TRUE,G6,0)</f>
        <v>0</v>
      </c>
      <c r="K6" s="35"/>
      <c r="L6" s="36"/>
    </row>
    <row r="7" ht="15.75" customHeight="1">
      <c r="A7" s="37"/>
      <c r="B7" s="38" t="s">
        <v>16</v>
      </c>
      <c r="C7" s="39" t="s">
        <v>17</v>
      </c>
      <c r="D7" s="40" t="s">
        <v>18</v>
      </c>
      <c r="E7" s="41"/>
      <c r="F7" s="30">
        <v>0.25</v>
      </c>
      <c r="G7" s="31">
        <f>(Global_Note*AR_Rate)*F7</f>
        <v>375</v>
      </c>
      <c r="H7" s="42">
        <f>G7/Global_Note</f>
        <v>0.0625</v>
      </c>
      <c r="I7" s="43" t="b">
        <v>0</v>
      </c>
      <c r="J7" s="44">
        <f t="shared" si="1"/>
        <v>0</v>
      </c>
      <c r="K7" s="35"/>
    </row>
    <row r="8">
      <c r="A8" s="37"/>
      <c r="B8" s="45" t="s">
        <v>19</v>
      </c>
      <c r="C8" s="46" t="s">
        <v>20</v>
      </c>
      <c r="D8" s="47" t="s">
        <v>21</v>
      </c>
      <c r="E8" s="41"/>
      <c r="F8" s="30">
        <v>0.25</v>
      </c>
      <c r="G8" s="31">
        <f>(Global_Note*AR_Rate)*F8</f>
        <v>375</v>
      </c>
      <c r="H8" s="42">
        <f>G8/Global_Note</f>
        <v>0.0625</v>
      </c>
      <c r="I8" s="43" t="b">
        <v>0</v>
      </c>
      <c r="J8" s="44">
        <f t="shared" si="1"/>
        <v>0</v>
      </c>
      <c r="K8" s="35"/>
      <c r="L8" s="48"/>
    </row>
    <row r="9">
      <c r="A9" s="18"/>
      <c r="B9" s="49" t="s">
        <v>22</v>
      </c>
      <c r="C9" s="50" t="s">
        <v>23</v>
      </c>
      <c r="D9" s="51" t="s">
        <v>23</v>
      </c>
      <c r="E9" s="52"/>
      <c r="F9" s="53">
        <v>0.25</v>
      </c>
      <c r="G9" s="54">
        <f>(Global_Note*AR_Rate)*F9</f>
        <v>375</v>
      </c>
      <c r="H9" s="55">
        <f>G9/Global_Note</f>
        <v>0.0625</v>
      </c>
      <c r="I9" s="56" t="b">
        <v>0</v>
      </c>
      <c r="J9" s="57">
        <f t="shared" si="1"/>
        <v>0</v>
      </c>
      <c r="K9" s="58"/>
    </row>
    <row r="10">
      <c r="A10" s="59" t="s">
        <v>24</v>
      </c>
      <c r="B10" s="60" t="s">
        <v>25</v>
      </c>
      <c r="C10" s="61" t="s">
        <v>26</v>
      </c>
      <c r="D10" s="62" t="s">
        <v>27</v>
      </c>
      <c r="E10" s="29">
        <f>DE_Rate</f>
        <v>0.4</v>
      </c>
      <c r="F10" s="63">
        <v>0.25</v>
      </c>
      <c r="G10" s="64">
        <f>(Global_Note*DE_Rate)*F10</f>
        <v>600</v>
      </c>
      <c r="H10" s="32">
        <f>G10/Global_Note</f>
        <v>0.1</v>
      </c>
      <c r="I10" s="43" t="b">
        <v>0</v>
      </c>
      <c r="J10" s="34">
        <f t="shared" si="1"/>
        <v>0</v>
      </c>
      <c r="K10" s="65"/>
    </row>
    <row r="11">
      <c r="A11" s="37"/>
      <c r="B11" s="66" t="s">
        <v>28</v>
      </c>
      <c r="C11" s="67" t="s">
        <v>29</v>
      </c>
      <c r="D11" s="68" t="s">
        <v>30</v>
      </c>
      <c r="E11" s="41"/>
      <c r="F11" s="30">
        <v>0.15</v>
      </c>
      <c r="G11" s="31">
        <f>(Global_Note*DE_Rate)*F11</f>
        <v>360</v>
      </c>
      <c r="H11" s="69">
        <f>G11/Global_Note</f>
        <v>0.06</v>
      </c>
      <c r="I11" s="70" t="b">
        <v>0</v>
      </c>
      <c r="J11" s="71">
        <f t="shared" si="1"/>
        <v>0</v>
      </c>
      <c r="K11" s="35"/>
    </row>
    <row r="12">
      <c r="A12" s="37"/>
      <c r="B12" s="66" t="s">
        <v>31</v>
      </c>
      <c r="C12" s="67" t="s">
        <v>32</v>
      </c>
      <c r="D12" s="68" t="s">
        <v>33</v>
      </c>
      <c r="E12" s="41"/>
      <c r="F12" s="30">
        <v>0.2</v>
      </c>
      <c r="G12" s="31">
        <f>(Global_Note*DE_Rate)*F12</f>
        <v>480</v>
      </c>
      <c r="H12" s="69">
        <f>G12/Global_Note</f>
        <v>0.08</v>
      </c>
      <c r="I12" s="70" t="b">
        <v>0</v>
      </c>
      <c r="J12" s="71">
        <f t="shared" si="1"/>
        <v>0</v>
      </c>
      <c r="K12" s="35"/>
      <c r="L12" s="72"/>
    </row>
    <row r="13" ht="12.75" customHeight="1">
      <c r="A13" s="37"/>
      <c r="B13" s="66" t="s">
        <v>34</v>
      </c>
      <c r="C13" s="67" t="s">
        <v>35</v>
      </c>
      <c r="D13" s="68" t="s">
        <v>36</v>
      </c>
      <c r="E13" s="41"/>
      <c r="F13" s="30">
        <v>0.02</v>
      </c>
      <c r="G13" s="31">
        <f>(Global_Note*DE_Rate)*F13</f>
        <v>48</v>
      </c>
      <c r="H13" s="69">
        <f>G13/Global_Note</f>
        <v>0.008</v>
      </c>
      <c r="I13" s="70" t="b">
        <v>0</v>
      </c>
      <c r="J13" s="71">
        <f t="shared" si="1"/>
        <v>0</v>
      </c>
      <c r="K13" s="73"/>
    </row>
    <row r="14">
      <c r="A14" s="37"/>
      <c r="B14" s="66" t="s">
        <v>37</v>
      </c>
      <c r="C14" s="74" t="s">
        <v>38</v>
      </c>
      <c r="D14" s="68" t="s">
        <v>39</v>
      </c>
      <c r="E14" s="41"/>
      <c r="F14" s="30">
        <v>0.04</v>
      </c>
      <c r="G14" s="31">
        <f>(Global_Note*DE_Rate)*F14</f>
        <v>96</v>
      </c>
      <c r="H14" s="69">
        <f>G14/Global_Note</f>
        <v>0.016</v>
      </c>
      <c r="I14" s="70" t="b">
        <v>0</v>
      </c>
      <c r="J14" s="71">
        <f t="shared" si="1"/>
        <v>0</v>
      </c>
      <c r="K14" s="35"/>
    </row>
    <row r="15">
      <c r="A15" s="37"/>
      <c r="B15" s="66" t="s">
        <v>40</v>
      </c>
      <c r="C15" s="67" t="s">
        <v>41</v>
      </c>
      <c r="D15" s="68" t="s">
        <v>42</v>
      </c>
      <c r="E15" s="41"/>
      <c r="F15" s="30">
        <v>0.04</v>
      </c>
      <c r="G15" s="31">
        <f>(Global_Note*DE_Rate)*F15</f>
        <v>96</v>
      </c>
      <c r="H15" s="69">
        <f>G15/Global_Note</f>
        <v>0.016</v>
      </c>
      <c r="I15" s="70" t="b">
        <v>0</v>
      </c>
      <c r="J15" s="71">
        <f t="shared" si="1"/>
        <v>0</v>
      </c>
      <c r="K15" s="35"/>
    </row>
    <row r="16">
      <c r="A16" s="37"/>
      <c r="B16" s="66" t="s">
        <v>43</v>
      </c>
      <c r="C16" s="67" t="s">
        <v>44</v>
      </c>
      <c r="D16" s="68" t="s">
        <v>45</v>
      </c>
      <c r="E16" s="41"/>
      <c r="F16" s="30">
        <v>0.1</v>
      </c>
      <c r="G16" s="31">
        <f>(Global_Note*DE_Rate)*F16</f>
        <v>240</v>
      </c>
      <c r="H16" s="69">
        <f>G16/Global_Note</f>
        <v>0.04</v>
      </c>
      <c r="I16" s="70" t="b">
        <v>0</v>
      </c>
      <c r="J16" s="71">
        <f t="shared" si="1"/>
        <v>0</v>
      </c>
      <c r="K16" s="73"/>
    </row>
    <row r="17">
      <c r="A17" s="37"/>
      <c r="B17" s="66" t="s">
        <v>46</v>
      </c>
      <c r="C17" s="74" t="s">
        <v>47</v>
      </c>
      <c r="D17" s="68" t="s">
        <v>48</v>
      </c>
      <c r="E17" s="41"/>
      <c r="F17" s="30">
        <v>0.025</v>
      </c>
      <c r="G17" s="31">
        <f>(Global_Note*DE_Rate)*F17</f>
        <v>60</v>
      </c>
      <c r="H17" s="69">
        <f>G17/Global_Note</f>
        <v>0.01</v>
      </c>
      <c r="I17" s="70" t="b">
        <v>0</v>
      </c>
      <c r="J17" s="71">
        <f t="shared" si="1"/>
        <v>0</v>
      </c>
      <c r="K17" s="35"/>
    </row>
    <row r="18">
      <c r="A18" s="37"/>
      <c r="B18" s="66" t="s">
        <v>49</v>
      </c>
      <c r="C18" s="67" t="s">
        <v>50</v>
      </c>
      <c r="D18" s="68" t="s">
        <v>51</v>
      </c>
      <c r="E18" s="41"/>
      <c r="F18" s="30">
        <v>0.1</v>
      </c>
      <c r="G18" s="31">
        <f>(Global_Note*DE_Rate)*F18</f>
        <v>240</v>
      </c>
      <c r="H18" s="69">
        <f>G18/Global_Note</f>
        <v>0.04</v>
      </c>
      <c r="I18" s="70" t="b">
        <v>0</v>
      </c>
      <c r="J18" s="71">
        <f t="shared" si="1"/>
        <v>0</v>
      </c>
      <c r="K18" s="35"/>
      <c r="L18" s="75"/>
    </row>
    <row r="19">
      <c r="A19" s="37"/>
      <c r="B19" s="76" t="s">
        <v>52</v>
      </c>
      <c r="C19" s="77" t="s">
        <v>53</v>
      </c>
      <c r="D19" s="78" t="s">
        <v>54</v>
      </c>
      <c r="E19" s="41"/>
      <c r="F19" s="79">
        <v>0.05</v>
      </c>
      <c r="G19" s="80">
        <v>120.0</v>
      </c>
      <c r="H19" s="81">
        <v>0.02</v>
      </c>
      <c r="I19" s="70" t="b">
        <v>0</v>
      </c>
      <c r="J19" s="82"/>
      <c r="K19" s="83"/>
    </row>
    <row r="20" ht="12.75" customHeight="1">
      <c r="A20" s="18"/>
      <c r="B20" s="84" t="s">
        <v>55</v>
      </c>
      <c r="C20" s="85" t="s">
        <v>56</v>
      </c>
      <c r="D20" s="86" t="s">
        <v>57</v>
      </c>
      <c r="E20" s="52"/>
      <c r="F20" s="87">
        <v>0.025</v>
      </c>
      <c r="G20" s="54">
        <f>(Global_Note*DE_Rate)*F20</f>
        <v>60</v>
      </c>
      <c r="H20" s="55">
        <f>G20/Global_Note</f>
        <v>0.01</v>
      </c>
      <c r="I20" s="70" t="b">
        <v>0</v>
      </c>
      <c r="J20" s="88">
        <f t="shared" ref="J20:J28" si="2">IF(I20=TRUE,G20,0)</f>
        <v>0</v>
      </c>
      <c r="K20" s="58"/>
    </row>
    <row r="21" outlineLevel="1">
      <c r="A21" s="89" t="s">
        <v>58</v>
      </c>
      <c r="B21" s="90" t="s">
        <v>59</v>
      </c>
      <c r="C21" s="91" t="s">
        <v>60</v>
      </c>
      <c r="D21" s="92" t="s">
        <v>61</v>
      </c>
      <c r="E21" s="93">
        <f>US_Rate</f>
        <v>0.25</v>
      </c>
      <c r="F21" s="94">
        <v>0.05</v>
      </c>
      <c r="G21" s="95">
        <f>(Global_Note*US_Rate)*F21</f>
        <v>75</v>
      </c>
      <c r="H21" s="42">
        <f>G21/Global_Note</f>
        <v>0.0125</v>
      </c>
      <c r="I21" s="33" t="b">
        <v>0</v>
      </c>
      <c r="J21" s="96">
        <f t="shared" si="2"/>
        <v>0</v>
      </c>
      <c r="K21" s="97"/>
      <c r="L21" s="72"/>
    </row>
    <row r="22" outlineLevel="1">
      <c r="A22" s="37"/>
      <c r="B22" s="98" t="s">
        <v>62</v>
      </c>
      <c r="C22" s="99" t="s">
        <v>63</v>
      </c>
      <c r="D22" s="100" t="s">
        <v>63</v>
      </c>
      <c r="E22" s="101"/>
      <c r="F22" s="102">
        <v>0.1</v>
      </c>
      <c r="G22" s="31">
        <f>(Global_Note*US_Rate)*F22</f>
        <v>150</v>
      </c>
      <c r="H22" s="69">
        <f>G22/Global_Note</f>
        <v>0.025</v>
      </c>
      <c r="I22" s="70" t="b">
        <v>0</v>
      </c>
      <c r="J22" s="103">
        <f t="shared" si="2"/>
        <v>0</v>
      </c>
      <c r="K22" s="35"/>
    </row>
    <row r="23" outlineLevel="1">
      <c r="A23" s="37"/>
      <c r="B23" s="98" t="s">
        <v>64</v>
      </c>
      <c r="C23" s="99" t="s">
        <v>65</v>
      </c>
      <c r="D23" s="104" t="s">
        <v>66</v>
      </c>
      <c r="E23" s="101"/>
      <c r="F23" s="102">
        <v>0.1</v>
      </c>
      <c r="G23" s="31">
        <f>(Global_Note*US_Rate)*F23</f>
        <v>150</v>
      </c>
      <c r="H23" s="69">
        <f>G23/Global_Note</f>
        <v>0.025</v>
      </c>
      <c r="I23" s="70" t="b">
        <v>0</v>
      </c>
      <c r="J23" s="103">
        <f t="shared" si="2"/>
        <v>0</v>
      </c>
      <c r="K23" s="35"/>
    </row>
    <row r="24" outlineLevel="1">
      <c r="A24" s="37"/>
      <c r="B24" s="98" t="s">
        <v>67</v>
      </c>
      <c r="C24" s="105" t="s">
        <v>68</v>
      </c>
      <c r="D24" s="106" t="s">
        <v>69</v>
      </c>
      <c r="E24" s="101"/>
      <c r="F24" s="102">
        <v>0.1</v>
      </c>
      <c r="G24" s="31">
        <f>(Global_Note*US_Rate)*F24</f>
        <v>150</v>
      </c>
      <c r="H24" s="69">
        <f>G24/Global_Note</f>
        <v>0.025</v>
      </c>
      <c r="I24" s="33" t="b">
        <v>0</v>
      </c>
      <c r="J24" s="103">
        <f t="shared" si="2"/>
        <v>0</v>
      </c>
      <c r="K24" s="97"/>
    </row>
    <row r="25" outlineLevel="1">
      <c r="A25" s="37"/>
      <c r="B25" s="98" t="s">
        <v>70</v>
      </c>
      <c r="C25" s="100" t="s">
        <v>71</v>
      </c>
      <c r="D25" s="106" t="s">
        <v>72</v>
      </c>
      <c r="E25" s="101"/>
      <c r="F25" s="102">
        <v>0.2</v>
      </c>
      <c r="G25" s="31">
        <f>(Global_Note*US_Rate)*F25</f>
        <v>300</v>
      </c>
      <c r="H25" s="69">
        <f>G25/Global_Note</f>
        <v>0.05</v>
      </c>
      <c r="I25" s="70" t="b">
        <v>0</v>
      </c>
      <c r="J25" s="103">
        <f t="shared" si="2"/>
        <v>0</v>
      </c>
      <c r="K25" s="35"/>
    </row>
    <row r="26" outlineLevel="1">
      <c r="A26" s="37"/>
      <c r="B26" s="98" t="s">
        <v>73</v>
      </c>
      <c r="C26" s="107" t="s">
        <v>74</v>
      </c>
      <c r="D26" s="104" t="s">
        <v>75</v>
      </c>
      <c r="E26" s="101"/>
      <c r="F26" s="102">
        <v>0.25</v>
      </c>
      <c r="G26" s="31">
        <f>(Global_Note*US_Rate)*F26</f>
        <v>375</v>
      </c>
      <c r="H26" s="69">
        <f>G26/Global_Note</f>
        <v>0.0625</v>
      </c>
      <c r="I26" s="108">
        <v>0.0</v>
      </c>
      <c r="J26" s="103">
        <f t="shared" si="2"/>
        <v>0</v>
      </c>
      <c r="K26" s="97" t="s">
        <v>76</v>
      </c>
    </row>
    <row r="27" outlineLevel="1">
      <c r="A27" s="109"/>
      <c r="B27" s="110" t="s">
        <v>77</v>
      </c>
      <c r="C27" s="111" t="s">
        <v>78</v>
      </c>
      <c r="D27" s="112" t="s">
        <v>79</v>
      </c>
      <c r="E27" s="101"/>
      <c r="F27" s="113">
        <v>0.2</v>
      </c>
      <c r="G27" s="54">
        <f>(Global_Note*US_Rate)*F27</f>
        <v>300</v>
      </c>
      <c r="H27" s="55">
        <f>G27/Global_Note</f>
        <v>0.05</v>
      </c>
      <c r="I27" s="108">
        <v>0.0</v>
      </c>
      <c r="J27" s="114">
        <f t="shared" si="2"/>
        <v>0</v>
      </c>
      <c r="K27" s="97" t="s">
        <v>76</v>
      </c>
    </row>
    <row r="28" outlineLevel="1">
      <c r="A28" s="115" t="s">
        <v>80</v>
      </c>
      <c r="B28" s="115" t="s">
        <v>81</v>
      </c>
      <c r="C28" s="116" t="s">
        <v>82</v>
      </c>
      <c r="D28" s="117" t="s">
        <v>83</v>
      </c>
      <c r="E28" s="118">
        <f>LO_Rate</f>
        <v>0.1</v>
      </c>
      <c r="F28" s="119">
        <v>1.0</v>
      </c>
      <c r="G28" s="120">
        <f>(Global_Note*LO_Rate)*F28</f>
        <v>600</v>
      </c>
      <c r="H28" s="121">
        <f>G28/Global_Note</f>
        <v>0.1</v>
      </c>
      <c r="I28" s="122" t="b">
        <v>0</v>
      </c>
      <c r="J28" s="123">
        <f t="shared" si="2"/>
        <v>0</v>
      </c>
      <c r="K28" s="124"/>
    </row>
    <row r="29" ht="21.0" customHeight="1">
      <c r="A29" s="125" t="s">
        <v>84</v>
      </c>
      <c r="G29" s="8"/>
      <c r="H29" s="8"/>
      <c r="I29" s="8"/>
      <c r="J29" s="126" t="s">
        <v>85</v>
      </c>
    </row>
    <row r="30" ht="16.5" customHeight="1">
      <c r="A30" s="127" t="s">
        <v>86</v>
      </c>
      <c r="B30" s="128" t="s">
        <v>87</v>
      </c>
      <c r="C30" s="129"/>
      <c r="D30" s="130"/>
      <c r="E30" s="131">
        <f>SUM(E6:E28)</f>
        <v>1</v>
      </c>
      <c r="F30" s="132"/>
      <c r="G30" s="133">
        <f t="shared" ref="G30:H30" si="3">SUM(G6:G28)</f>
        <v>6000</v>
      </c>
      <c r="H30" s="131">
        <f t="shared" si="3"/>
        <v>1</v>
      </c>
      <c r="I30" s="8"/>
      <c r="J30" s="134">
        <f>SUM(J6:J28)</f>
        <v>0</v>
      </c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ht="12.75" customHeight="1">
      <c r="A31" s="127" t="s">
        <v>88</v>
      </c>
      <c r="B31" s="128" t="s">
        <v>89</v>
      </c>
      <c r="C31" s="135"/>
      <c r="G31" s="8"/>
      <c r="H31" s="8"/>
      <c r="I31" s="8"/>
      <c r="J31" s="136" t="str">
        <f>ifs(J30&gt;=6000,"A",J30&gt;=3000,"B",J30&gt;=2000,"C",J30&gt;=1000,"D",J30&lt;1000,"E")</f>
        <v>E</v>
      </c>
    </row>
    <row r="32" ht="12.75" customHeight="1">
      <c r="A32" s="8"/>
      <c r="E32" s="8"/>
      <c r="F32" s="8"/>
      <c r="G32" s="8"/>
      <c r="H32" s="8"/>
      <c r="I32" s="8"/>
      <c r="J32" s="8"/>
    </row>
    <row r="33" ht="12.75" customHeight="1">
      <c r="A33" s="137" t="s">
        <v>90</v>
      </c>
      <c r="B33" s="138" t="s">
        <v>91</v>
      </c>
      <c r="C33" s="139" t="s">
        <v>92</v>
      </c>
      <c r="D33" s="140" t="s">
        <v>93</v>
      </c>
      <c r="E33" s="141">
        <v>0.25</v>
      </c>
    </row>
    <row r="34" ht="12.75" customHeight="1">
      <c r="A34" s="142" t="s">
        <v>94</v>
      </c>
      <c r="B34" s="143" t="s">
        <v>95</v>
      </c>
      <c r="C34" s="144" t="s">
        <v>96</v>
      </c>
      <c r="D34" s="140" t="s">
        <v>24</v>
      </c>
      <c r="E34" s="141">
        <v>0.4</v>
      </c>
    </row>
    <row r="35" ht="12.75" customHeight="1">
      <c r="A35" s="142" t="s">
        <v>97</v>
      </c>
      <c r="B35" s="145" t="s">
        <v>98</v>
      </c>
      <c r="C35" s="144" t="s">
        <v>99</v>
      </c>
      <c r="D35" s="140" t="s">
        <v>58</v>
      </c>
      <c r="E35" s="141">
        <v>0.25</v>
      </c>
      <c r="I35" s="8"/>
      <c r="J35" s="8"/>
    </row>
    <row r="36" ht="12.75" customHeight="1">
      <c r="A36" s="142" t="s">
        <v>100</v>
      </c>
      <c r="B36" s="146" t="s">
        <v>101</v>
      </c>
      <c r="C36" s="144" t="s">
        <v>102</v>
      </c>
      <c r="D36" s="140" t="s">
        <v>103</v>
      </c>
      <c r="E36" s="147">
        <v>0.1</v>
      </c>
      <c r="I36" s="8"/>
      <c r="J36" s="8"/>
    </row>
    <row r="37" ht="12.75" customHeight="1">
      <c r="A37" s="142" t="s">
        <v>104</v>
      </c>
      <c r="B37" s="148" t="s">
        <v>105</v>
      </c>
      <c r="C37" s="149" t="s">
        <v>106</v>
      </c>
      <c r="I37" s="8"/>
      <c r="J37" s="8"/>
    </row>
    <row r="38" ht="12.75" customHeight="1">
      <c r="A38" s="142" t="s">
        <v>107</v>
      </c>
      <c r="B38" s="150" t="s">
        <v>108</v>
      </c>
      <c r="I38" s="8"/>
      <c r="J38" s="8"/>
    </row>
    <row r="39" ht="12.75" customHeight="1">
      <c r="A39" s="151" t="s">
        <v>109</v>
      </c>
      <c r="B39" s="36">
        <v>6000.0</v>
      </c>
      <c r="I39" s="8"/>
      <c r="J39" s="8"/>
    </row>
    <row r="40" ht="12.75" customHeight="1">
      <c r="A40" s="152"/>
      <c r="B40" s="152"/>
      <c r="I40" s="8"/>
      <c r="J40" s="8"/>
    </row>
    <row r="41" ht="12.75" customHeight="1">
      <c r="A41" s="152"/>
      <c r="B41" s="152"/>
      <c r="I41" s="8"/>
      <c r="J41" s="8"/>
    </row>
    <row r="42" ht="12.75" customHeight="1">
      <c r="I42" s="8"/>
      <c r="J42" s="8"/>
    </row>
    <row r="43" ht="12.75" customHeight="1">
      <c r="I43" s="8"/>
      <c r="J43" s="8"/>
    </row>
    <row r="44" ht="12.75" customHeight="1">
      <c r="I44" s="8"/>
      <c r="J44" s="8"/>
    </row>
    <row r="45" ht="12.75" customHeight="1">
      <c r="I45" s="8"/>
      <c r="J45" s="8"/>
    </row>
    <row r="46" ht="12.75" customHeight="1">
      <c r="I46" s="8"/>
      <c r="J46" s="8"/>
    </row>
    <row r="47" ht="12.75" customHeight="1">
      <c r="I47" s="8"/>
      <c r="J47" s="8"/>
    </row>
    <row r="48" ht="12.75" customHeight="1">
      <c r="I48" s="8"/>
      <c r="J48" s="8"/>
    </row>
    <row r="49" ht="12.75" customHeight="1">
      <c r="I49" s="8"/>
      <c r="J49" s="8"/>
    </row>
    <row r="50" ht="12.75" customHeight="1">
      <c r="I50" s="8"/>
      <c r="J50" s="8"/>
    </row>
    <row r="51" ht="12.75" customHeight="1">
      <c r="I51" s="8"/>
      <c r="J51" s="8"/>
    </row>
    <row r="52" ht="12.75" customHeight="1">
      <c r="I52" s="8"/>
      <c r="J52" s="8"/>
    </row>
    <row r="53" ht="12.75" customHeight="1">
      <c r="I53" s="8"/>
      <c r="J53" s="8"/>
    </row>
    <row r="54" ht="12.75" customHeight="1">
      <c r="I54" s="8"/>
      <c r="J54" s="8"/>
    </row>
    <row r="55" ht="12.75" customHeight="1">
      <c r="I55" s="8"/>
      <c r="J55" s="8"/>
    </row>
    <row r="56" ht="12.75" customHeight="1">
      <c r="I56" s="8"/>
      <c r="J56" s="8"/>
    </row>
    <row r="57" ht="12.75" customHeight="1">
      <c r="I57" s="8"/>
      <c r="J57" s="8"/>
    </row>
    <row r="58" ht="12.75" customHeight="1">
      <c r="I58" s="8"/>
      <c r="J58" s="8"/>
    </row>
    <row r="59" ht="12.75" customHeight="1">
      <c r="I59" s="8"/>
      <c r="J59" s="8"/>
    </row>
    <row r="60" ht="12.75" customHeight="1">
      <c r="I60" s="8"/>
      <c r="J60" s="8"/>
    </row>
    <row r="61" ht="12.75" customHeight="1">
      <c r="G61" s="8"/>
      <c r="H61" s="8"/>
      <c r="I61" s="8"/>
      <c r="J61" s="8"/>
    </row>
    <row r="62" ht="12.75" customHeight="1">
      <c r="G62" s="8"/>
      <c r="H62" s="8"/>
      <c r="I62" s="8"/>
      <c r="J62" s="8"/>
    </row>
    <row r="63" ht="12.75" customHeight="1">
      <c r="G63" s="8"/>
      <c r="H63" s="8"/>
      <c r="I63" s="8"/>
      <c r="J63" s="8"/>
    </row>
    <row r="64" ht="12.75" customHeight="1">
      <c r="G64" s="8"/>
      <c r="H64" s="8"/>
      <c r="I64" s="8"/>
      <c r="J64" s="8"/>
    </row>
    <row r="65" ht="12.75" customHeight="1">
      <c r="G65" s="8"/>
      <c r="H65" s="8"/>
      <c r="I65" s="8"/>
      <c r="J65" s="8"/>
    </row>
    <row r="66" ht="12.75" customHeight="1">
      <c r="G66" s="8"/>
      <c r="H66" s="8"/>
      <c r="I66" s="8"/>
      <c r="J66" s="8"/>
    </row>
    <row r="67" ht="12.75" customHeight="1">
      <c r="G67" s="8"/>
      <c r="H67" s="8"/>
      <c r="I67" s="8"/>
      <c r="J67" s="8"/>
    </row>
    <row r="68" ht="12.75" customHeight="1">
      <c r="G68" s="8"/>
      <c r="H68" s="8"/>
      <c r="I68" s="8"/>
      <c r="J68" s="8"/>
    </row>
    <row r="69" ht="12.75" customHeight="1">
      <c r="G69" s="8"/>
      <c r="H69" s="8"/>
      <c r="I69" s="8"/>
      <c r="J69" s="8"/>
    </row>
    <row r="70" ht="12.75" customHeight="1">
      <c r="G70" s="8"/>
      <c r="H70" s="8"/>
      <c r="I70" s="8"/>
      <c r="J70" s="8"/>
    </row>
    <row r="71" ht="12.75" customHeight="1">
      <c r="G71" s="8"/>
      <c r="H71" s="8"/>
      <c r="I71" s="8"/>
      <c r="J71" s="8"/>
    </row>
    <row r="72" ht="12.75" customHeight="1">
      <c r="G72" s="8"/>
      <c r="H72" s="8"/>
      <c r="I72" s="8"/>
      <c r="J72" s="8"/>
    </row>
    <row r="73" ht="12.75" customHeight="1">
      <c r="G73" s="8"/>
      <c r="H73" s="8"/>
      <c r="I73" s="8"/>
      <c r="J73" s="8"/>
    </row>
    <row r="74" ht="12.75" customHeight="1">
      <c r="G74" s="8"/>
      <c r="H74" s="8"/>
      <c r="I74" s="8"/>
      <c r="J74" s="8"/>
    </row>
    <row r="75" ht="12.75" customHeight="1">
      <c r="G75" s="8"/>
      <c r="H75" s="8"/>
      <c r="I75" s="8"/>
      <c r="J75" s="8"/>
    </row>
    <row r="76" ht="12.75" customHeight="1">
      <c r="G76" s="8"/>
      <c r="H76" s="8"/>
      <c r="I76" s="8"/>
      <c r="J76" s="8"/>
    </row>
    <row r="77" ht="12.75" customHeight="1">
      <c r="G77" s="8"/>
      <c r="H77" s="8"/>
      <c r="I77" s="8"/>
      <c r="J77" s="8"/>
    </row>
    <row r="78" ht="12.75" customHeight="1">
      <c r="G78" s="8"/>
      <c r="H78" s="8"/>
      <c r="I78" s="8"/>
      <c r="J78" s="8"/>
    </row>
    <row r="79" ht="12.75" customHeight="1">
      <c r="G79" s="8"/>
      <c r="H79" s="8"/>
      <c r="I79" s="8"/>
      <c r="J79" s="8"/>
    </row>
    <row r="80" ht="12.75" customHeight="1">
      <c r="G80" s="8"/>
      <c r="H80" s="8"/>
      <c r="I80" s="8"/>
      <c r="J80" s="8"/>
    </row>
    <row r="81" ht="12.75" customHeight="1">
      <c r="G81" s="8"/>
      <c r="H81" s="8"/>
      <c r="I81" s="8"/>
      <c r="J81" s="8"/>
    </row>
    <row r="82" ht="12.75" customHeight="1">
      <c r="G82" s="8"/>
      <c r="H82" s="8"/>
      <c r="I82" s="8"/>
      <c r="J82" s="8"/>
    </row>
    <row r="83" ht="12.75" customHeight="1">
      <c r="G83" s="8"/>
      <c r="H83" s="8"/>
      <c r="I83" s="8"/>
      <c r="J83" s="8"/>
    </row>
    <row r="84" ht="12.75" customHeight="1">
      <c r="G84" s="8"/>
      <c r="H84" s="8"/>
      <c r="I84" s="8"/>
      <c r="J84" s="8"/>
    </row>
    <row r="85" ht="12.75" customHeight="1">
      <c r="G85" s="8"/>
      <c r="H85" s="8"/>
      <c r="I85" s="8"/>
      <c r="J85" s="8"/>
    </row>
    <row r="86" ht="12.75" customHeight="1">
      <c r="G86" s="8"/>
      <c r="H86" s="8"/>
      <c r="I86" s="8"/>
      <c r="J86" s="8"/>
    </row>
    <row r="87" ht="12.75" customHeight="1">
      <c r="G87" s="8"/>
      <c r="H87" s="8"/>
      <c r="I87" s="8"/>
      <c r="J87" s="8"/>
    </row>
    <row r="88" ht="12.75" customHeight="1">
      <c r="G88" s="8"/>
      <c r="H88" s="8"/>
      <c r="I88" s="8"/>
      <c r="J88" s="8"/>
    </row>
    <row r="89" ht="12.75" customHeight="1">
      <c r="G89" s="8"/>
      <c r="H89" s="8"/>
      <c r="I89" s="8"/>
      <c r="J89" s="8"/>
    </row>
    <row r="90" ht="12.75" customHeight="1">
      <c r="G90" s="8"/>
      <c r="H90" s="8"/>
      <c r="I90" s="8"/>
      <c r="J90" s="8"/>
    </row>
    <row r="91" ht="12.75" customHeight="1">
      <c r="G91" s="8"/>
      <c r="H91" s="8"/>
      <c r="I91" s="8"/>
      <c r="J91" s="8"/>
    </row>
    <row r="92" ht="12.75" customHeight="1">
      <c r="G92" s="8"/>
      <c r="H92" s="8"/>
      <c r="I92" s="8"/>
      <c r="J92" s="8"/>
    </row>
    <row r="93" ht="12.75" customHeight="1">
      <c r="G93" s="8"/>
      <c r="H93" s="8"/>
      <c r="I93" s="8"/>
      <c r="J93" s="8"/>
    </row>
    <row r="94" ht="12.75" customHeight="1">
      <c r="G94" s="8"/>
      <c r="H94" s="8"/>
      <c r="I94" s="8"/>
      <c r="J94" s="8"/>
    </row>
    <row r="95" ht="12.75" customHeight="1">
      <c r="G95" s="8"/>
      <c r="H95" s="8"/>
      <c r="I95" s="8"/>
      <c r="J95" s="8"/>
    </row>
    <row r="96" ht="12.75" customHeight="1">
      <c r="G96" s="8"/>
      <c r="H96" s="8"/>
      <c r="I96" s="8"/>
      <c r="J96" s="8"/>
    </row>
    <row r="97" ht="12.75" customHeight="1">
      <c r="G97" s="8"/>
      <c r="H97" s="8"/>
      <c r="I97" s="8"/>
      <c r="J97" s="8"/>
    </row>
    <row r="98" ht="12.75" customHeight="1">
      <c r="G98" s="8"/>
      <c r="H98" s="8"/>
      <c r="I98" s="8"/>
      <c r="J98" s="8"/>
    </row>
    <row r="99" ht="12.75" customHeight="1">
      <c r="G99" s="8"/>
      <c r="H99" s="8"/>
      <c r="I99" s="8"/>
      <c r="J99" s="8"/>
    </row>
    <row r="100" ht="12.75" customHeight="1">
      <c r="G100" s="8"/>
      <c r="H100" s="8"/>
      <c r="I100" s="8"/>
      <c r="J100" s="8"/>
    </row>
    <row r="101" ht="12.75" customHeight="1">
      <c r="G101" s="8"/>
      <c r="H101" s="8"/>
      <c r="I101" s="8"/>
      <c r="J101" s="8"/>
    </row>
    <row r="102" ht="12.75" customHeight="1">
      <c r="G102" s="8"/>
      <c r="H102" s="8"/>
      <c r="I102" s="8"/>
      <c r="J102" s="8"/>
    </row>
    <row r="103" ht="12.75" customHeight="1">
      <c r="G103" s="8"/>
      <c r="H103" s="8"/>
      <c r="I103" s="8"/>
      <c r="J103" s="8"/>
    </row>
    <row r="104" ht="12.75" customHeight="1">
      <c r="G104" s="8"/>
      <c r="H104" s="8"/>
      <c r="I104" s="8"/>
      <c r="J104" s="8"/>
    </row>
    <row r="105" ht="12.75" customHeight="1">
      <c r="G105" s="8"/>
      <c r="H105" s="8"/>
      <c r="I105" s="8"/>
      <c r="J105" s="8"/>
    </row>
    <row r="106" ht="12.75" customHeight="1">
      <c r="G106" s="8"/>
      <c r="H106" s="8"/>
      <c r="I106" s="8"/>
      <c r="J106" s="8"/>
    </row>
    <row r="107" ht="12.75" customHeight="1">
      <c r="G107" s="8"/>
      <c r="H107" s="8"/>
      <c r="I107" s="8"/>
      <c r="J107" s="8"/>
    </row>
    <row r="108" ht="12.75" customHeight="1">
      <c r="G108" s="8"/>
      <c r="H108" s="8"/>
      <c r="I108" s="8"/>
      <c r="J108" s="8"/>
    </row>
    <row r="109" ht="12.75" customHeight="1">
      <c r="G109" s="8"/>
      <c r="H109" s="8"/>
      <c r="I109" s="8"/>
      <c r="J109" s="8"/>
    </row>
    <row r="110" ht="12.75" customHeight="1">
      <c r="G110" s="8"/>
      <c r="H110" s="8"/>
      <c r="I110" s="8"/>
      <c r="J110" s="8"/>
    </row>
    <row r="111" ht="12.75" customHeight="1">
      <c r="G111" s="8"/>
      <c r="H111" s="8"/>
      <c r="I111" s="8"/>
      <c r="J111" s="8"/>
    </row>
    <row r="112" ht="12.75" customHeight="1">
      <c r="G112" s="8"/>
      <c r="H112" s="8"/>
      <c r="I112" s="8"/>
      <c r="J112" s="8"/>
    </row>
    <row r="113" ht="12.75" customHeight="1">
      <c r="G113" s="8"/>
      <c r="H113" s="8"/>
      <c r="I113" s="8"/>
      <c r="J113" s="8"/>
    </row>
    <row r="114" ht="12.75" customHeight="1">
      <c r="G114" s="8"/>
      <c r="H114" s="8"/>
      <c r="I114" s="8"/>
      <c r="J114" s="8"/>
    </row>
    <row r="115" ht="12.75" customHeight="1">
      <c r="G115" s="8"/>
      <c r="H115" s="8"/>
      <c r="I115" s="8"/>
      <c r="J115" s="8"/>
    </row>
    <row r="116" ht="12.75" customHeight="1">
      <c r="G116" s="8"/>
      <c r="H116" s="8"/>
      <c r="I116" s="8"/>
      <c r="J116" s="8"/>
    </row>
    <row r="117" ht="12.75" customHeight="1">
      <c r="G117" s="8"/>
      <c r="H117" s="8"/>
      <c r="I117" s="8"/>
      <c r="J117" s="8"/>
    </row>
    <row r="118" ht="12.75" customHeight="1">
      <c r="G118" s="8"/>
      <c r="H118" s="8"/>
      <c r="I118" s="8"/>
      <c r="J118" s="8"/>
    </row>
    <row r="119" ht="12.75" customHeight="1">
      <c r="G119" s="8"/>
      <c r="H119" s="8"/>
      <c r="I119" s="8"/>
      <c r="J119" s="8"/>
    </row>
    <row r="120" ht="12.75" customHeight="1">
      <c r="G120" s="8"/>
      <c r="H120" s="8"/>
      <c r="I120" s="8"/>
      <c r="J120" s="8"/>
    </row>
    <row r="121" ht="12.75" customHeight="1">
      <c r="G121" s="8"/>
      <c r="H121" s="8"/>
      <c r="I121" s="8"/>
      <c r="J121" s="8"/>
    </row>
    <row r="122" ht="12.75" customHeight="1">
      <c r="G122" s="8"/>
      <c r="H122" s="8"/>
      <c r="I122" s="8"/>
      <c r="J122" s="8"/>
    </row>
    <row r="123" ht="12.75" customHeight="1">
      <c r="G123" s="8"/>
      <c r="H123" s="8"/>
      <c r="I123" s="8"/>
      <c r="J123" s="8"/>
    </row>
    <row r="124" ht="12.75" customHeight="1">
      <c r="G124" s="8"/>
      <c r="H124" s="8"/>
      <c r="I124" s="8"/>
      <c r="J124" s="8"/>
    </row>
    <row r="125" ht="12.75" customHeight="1">
      <c r="G125" s="8"/>
      <c r="H125" s="8"/>
      <c r="I125" s="8"/>
      <c r="J125" s="8"/>
    </row>
    <row r="126" ht="12.75" customHeight="1">
      <c r="G126" s="8"/>
      <c r="H126" s="8"/>
      <c r="I126" s="8"/>
      <c r="J126" s="8"/>
    </row>
    <row r="127" ht="12.75" customHeight="1">
      <c r="G127" s="8"/>
      <c r="H127" s="8"/>
      <c r="I127" s="8"/>
      <c r="J127" s="8"/>
    </row>
    <row r="128" ht="12.75" customHeight="1">
      <c r="G128" s="8"/>
      <c r="H128" s="8"/>
      <c r="I128" s="8"/>
      <c r="J128" s="8"/>
    </row>
    <row r="129" ht="12.75" customHeight="1">
      <c r="G129" s="8"/>
      <c r="H129" s="8"/>
      <c r="I129" s="8"/>
      <c r="J129" s="8"/>
    </row>
    <row r="130" ht="12.75" customHeight="1">
      <c r="G130" s="8"/>
      <c r="H130" s="8"/>
      <c r="I130" s="8"/>
      <c r="J130" s="8"/>
    </row>
    <row r="131" ht="12.75" customHeight="1">
      <c r="G131" s="8"/>
      <c r="H131" s="8"/>
      <c r="I131" s="8"/>
      <c r="J131" s="8"/>
    </row>
    <row r="132" ht="12.75" customHeight="1">
      <c r="G132" s="8"/>
      <c r="H132" s="8"/>
      <c r="I132" s="8"/>
      <c r="J132" s="8"/>
    </row>
    <row r="133" ht="12.75" customHeight="1">
      <c r="G133" s="8"/>
      <c r="H133" s="8"/>
      <c r="I133" s="8"/>
      <c r="J133" s="8"/>
    </row>
    <row r="134" ht="12.75" customHeight="1">
      <c r="G134" s="8"/>
      <c r="H134" s="8"/>
      <c r="I134" s="8"/>
      <c r="J134" s="8"/>
    </row>
    <row r="135" ht="12.75" customHeight="1">
      <c r="G135" s="8"/>
      <c r="H135" s="8"/>
      <c r="I135" s="8"/>
      <c r="J135" s="8"/>
    </row>
    <row r="136" ht="12.75" customHeight="1">
      <c r="G136" s="8"/>
      <c r="H136" s="8"/>
      <c r="I136" s="8"/>
      <c r="J136" s="8"/>
    </row>
    <row r="137" ht="12.75" customHeight="1">
      <c r="G137" s="8"/>
      <c r="H137" s="8"/>
      <c r="I137" s="8"/>
      <c r="J137" s="8"/>
    </row>
    <row r="138" ht="12.75" customHeight="1">
      <c r="G138" s="8"/>
      <c r="H138" s="8"/>
      <c r="I138" s="8"/>
      <c r="J138" s="8"/>
    </row>
    <row r="139" ht="12.75" customHeight="1">
      <c r="G139" s="8"/>
      <c r="H139" s="8"/>
      <c r="I139" s="8"/>
      <c r="J139" s="8"/>
    </row>
    <row r="140" ht="12.75" customHeight="1">
      <c r="G140" s="8"/>
      <c r="H140" s="8"/>
      <c r="I140" s="8"/>
      <c r="J140" s="8"/>
    </row>
    <row r="141" ht="12.75" customHeight="1">
      <c r="G141" s="8"/>
      <c r="H141" s="8"/>
      <c r="I141" s="8"/>
      <c r="J141" s="8"/>
    </row>
    <row r="142" ht="12.75" customHeight="1">
      <c r="G142" s="8"/>
      <c r="H142" s="8"/>
      <c r="I142" s="8"/>
      <c r="J142" s="8"/>
    </row>
    <row r="143" ht="12.75" customHeight="1">
      <c r="G143" s="8"/>
      <c r="H143" s="8"/>
      <c r="I143" s="8"/>
      <c r="J143" s="8"/>
    </row>
    <row r="144" ht="12.75" customHeight="1">
      <c r="G144" s="8"/>
      <c r="H144" s="8"/>
      <c r="I144" s="8"/>
      <c r="J144" s="8"/>
    </row>
    <row r="145" ht="12.75" customHeight="1">
      <c r="G145" s="8"/>
      <c r="H145" s="8"/>
      <c r="I145" s="8"/>
      <c r="J145" s="8"/>
    </row>
    <row r="146" ht="12.75" customHeight="1">
      <c r="G146" s="8"/>
      <c r="H146" s="8"/>
      <c r="I146" s="8"/>
      <c r="J146" s="8"/>
    </row>
    <row r="147" ht="12.75" customHeight="1">
      <c r="G147" s="8"/>
      <c r="H147" s="8"/>
      <c r="I147" s="8"/>
      <c r="J147" s="8"/>
    </row>
    <row r="148" ht="12.75" customHeight="1">
      <c r="G148" s="8"/>
      <c r="H148" s="8"/>
      <c r="I148" s="8"/>
      <c r="J148" s="8"/>
    </row>
    <row r="149" ht="12.75" customHeight="1">
      <c r="G149" s="8"/>
      <c r="H149" s="8"/>
      <c r="I149" s="8"/>
      <c r="J149" s="8"/>
    </row>
    <row r="150" ht="12.75" customHeight="1">
      <c r="G150" s="8"/>
      <c r="H150" s="8"/>
      <c r="I150" s="8"/>
      <c r="J150" s="8"/>
    </row>
    <row r="151" ht="12.75" customHeight="1">
      <c r="G151" s="8"/>
      <c r="H151" s="8"/>
      <c r="I151" s="8"/>
      <c r="J151" s="8"/>
    </row>
    <row r="152" ht="12.75" customHeight="1">
      <c r="G152" s="8"/>
      <c r="H152" s="8"/>
      <c r="I152" s="8"/>
      <c r="J152" s="8"/>
    </row>
    <row r="153" ht="12.75" customHeight="1">
      <c r="G153" s="8"/>
      <c r="H153" s="8"/>
      <c r="I153" s="8"/>
      <c r="J153" s="8"/>
    </row>
    <row r="154" ht="12.75" customHeight="1">
      <c r="G154" s="8"/>
      <c r="H154" s="8"/>
      <c r="I154" s="8"/>
      <c r="J154" s="8"/>
    </row>
    <row r="155" ht="12.75" customHeight="1">
      <c r="G155" s="8"/>
      <c r="H155" s="8"/>
      <c r="I155" s="8"/>
      <c r="J155" s="8"/>
    </row>
    <row r="156" ht="12.75" customHeight="1">
      <c r="G156" s="8"/>
      <c r="H156" s="8"/>
      <c r="I156" s="8"/>
      <c r="J156" s="8"/>
    </row>
    <row r="157" ht="12.75" customHeight="1">
      <c r="G157" s="8"/>
      <c r="H157" s="8"/>
      <c r="I157" s="8"/>
      <c r="J157" s="8"/>
    </row>
    <row r="158" ht="12.75" customHeight="1">
      <c r="G158" s="8"/>
      <c r="H158" s="8"/>
      <c r="I158" s="8"/>
      <c r="J158" s="8"/>
    </row>
    <row r="159" ht="12.75" customHeight="1">
      <c r="G159" s="8"/>
      <c r="H159" s="8"/>
      <c r="I159" s="8"/>
      <c r="J159" s="8"/>
    </row>
    <row r="160" ht="12.75" customHeight="1">
      <c r="G160" s="8"/>
      <c r="H160" s="8"/>
      <c r="I160" s="8"/>
      <c r="J160" s="8"/>
    </row>
    <row r="161" ht="12.75" customHeight="1">
      <c r="G161" s="8"/>
      <c r="H161" s="8"/>
      <c r="I161" s="8"/>
      <c r="J161" s="8"/>
    </row>
    <row r="162" ht="12.75" customHeight="1">
      <c r="G162" s="8"/>
      <c r="H162" s="8"/>
      <c r="I162" s="8"/>
      <c r="J162" s="8"/>
    </row>
    <row r="163" ht="12.75" customHeight="1">
      <c r="G163" s="8"/>
      <c r="H163" s="8"/>
      <c r="I163" s="8"/>
      <c r="J163" s="8"/>
    </row>
    <row r="164" ht="12.75" customHeight="1">
      <c r="G164" s="8"/>
      <c r="H164" s="8"/>
      <c r="I164" s="8"/>
      <c r="J164" s="8"/>
    </row>
    <row r="165" ht="12.75" customHeight="1">
      <c r="G165" s="8"/>
      <c r="H165" s="8"/>
      <c r="I165" s="8"/>
      <c r="J165" s="8"/>
    </row>
    <row r="166" ht="12.75" customHeight="1">
      <c r="G166" s="8"/>
      <c r="H166" s="8"/>
      <c r="I166" s="8"/>
      <c r="J166" s="8"/>
    </row>
    <row r="167" ht="12.75" customHeight="1">
      <c r="G167" s="8"/>
      <c r="H167" s="8"/>
      <c r="I167" s="8"/>
      <c r="J167" s="8"/>
    </row>
    <row r="168" ht="12.75" customHeight="1">
      <c r="G168" s="8"/>
      <c r="H168" s="8"/>
      <c r="I168" s="8"/>
      <c r="J168" s="8"/>
    </row>
    <row r="169" ht="12.75" customHeight="1">
      <c r="G169" s="8"/>
      <c r="H169" s="8"/>
      <c r="I169" s="8"/>
      <c r="J169" s="8"/>
    </row>
    <row r="170" ht="12.75" customHeight="1">
      <c r="G170" s="8"/>
      <c r="H170" s="8"/>
      <c r="I170" s="8"/>
      <c r="J170" s="8"/>
    </row>
    <row r="171" ht="12.75" customHeight="1">
      <c r="G171" s="8"/>
      <c r="H171" s="8"/>
      <c r="I171" s="8"/>
      <c r="J171" s="8"/>
    </row>
    <row r="172" ht="12.75" customHeight="1">
      <c r="G172" s="8"/>
      <c r="H172" s="8"/>
      <c r="I172" s="8"/>
      <c r="J172" s="8"/>
    </row>
    <row r="173" ht="12.75" customHeight="1">
      <c r="G173" s="8"/>
      <c r="H173" s="8"/>
      <c r="I173" s="8"/>
      <c r="J173" s="8"/>
    </row>
    <row r="174" ht="12.75" customHeight="1">
      <c r="G174" s="8"/>
      <c r="H174" s="8"/>
      <c r="I174" s="8"/>
      <c r="J174" s="8"/>
    </row>
    <row r="175" ht="12.75" customHeight="1">
      <c r="G175" s="8"/>
      <c r="H175" s="8"/>
      <c r="I175" s="8"/>
      <c r="J175" s="8"/>
    </row>
    <row r="176" ht="12.75" customHeight="1">
      <c r="G176" s="8"/>
      <c r="H176" s="8"/>
      <c r="I176" s="8"/>
      <c r="J176" s="8"/>
    </row>
    <row r="177" ht="12.75" customHeight="1">
      <c r="G177" s="8"/>
      <c r="H177" s="8"/>
      <c r="I177" s="8"/>
      <c r="J177" s="8"/>
    </row>
    <row r="178" ht="12.75" customHeight="1">
      <c r="G178" s="8"/>
      <c r="H178" s="8"/>
      <c r="I178" s="8"/>
      <c r="J178" s="8"/>
    </row>
    <row r="179" ht="12.75" customHeight="1">
      <c r="G179" s="8"/>
      <c r="H179" s="8"/>
      <c r="I179" s="8"/>
      <c r="J179" s="8"/>
    </row>
    <row r="180" ht="12.75" customHeight="1">
      <c r="G180" s="8"/>
      <c r="H180" s="8"/>
      <c r="I180" s="8"/>
      <c r="J180" s="8"/>
    </row>
    <row r="181" ht="12.75" customHeight="1">
      <c r="G181" s="8"/>
      <c r="H181" s="8"/>
      <c r="I181" s="8"/>
      <c r="J181" s="8"/>
    </row>
    <row r="182" ht="12.75" customHeight="1">
      <c r="G182" s="8"/>
      <c r="H182" s="8"/>
      <c r="I182" s="8"/>
      <c r="J182" s="8"/>
    </row>
    <row r="183" ht="12.75" customHeight="1">
      <c r="G183" s="8"/>
      <c r="H183" s="8"/>
      <c r="I183" s="8"/>
      <c r="J183" s="8"/>
    </row>
    <row r="184" ht="12.75" customHeight="1">
      <c r="G184" s="8"/>
      <c r="H184" s="8"/>
      <c r="I184" s="8"/>
      <c r="J184" s="8"/>
    </row>
    <row r="185" ht="12.75" customHeight="1">
      <c r="G185" s="8"/>
      <c r="H185" s="8"/>
      <c r="I185" s="8"/>
      <c r="J185" s="8"/>
    </row>
    <row r="186" ht="12.75" customHeight="1">
      <c r="G186" s="8"/>
      <c r="H186" s="8"/>
      <c r="I186" s="8"/>
      <c r="J186" s="8"/>
    </row>
    <row r="187" ht="12.75" customHeight="1">
      <c r="G187" s="8"/>
      <c r="H187" s="8"/>
      <c r="I187" s="8"/>
      <c r="J187" s="8"/>
    </row>
    <row r="188" ht="12.75" customHeight="1">
      <c r="G188" s="8"/>
      <c r="H188" s="8"/>
      <c r="I188" s="8"/>
      <c r="J188" s="8"/>
    </row>
    <row r="189" ht="12.75" customHeight="1">
      <c r="G189" s="8"/>
      <c r="H189" s="8"/>
      <c r="I189" s="8"/>
      <c r="J189" s="8"/>
    </row>
    <row r="190" ht="12.75" customHeight="1">
      <c r="G190" s="8"/>
      <c r="H190" s="8"/>
      <c r="I190" s="8"/>
      <c r="J190" s="8"/>
    </row>
    <row r="191" ht="12.75" customHeight="1">
      <c r="G191" s="8"/>
      <c r="H191" s="8"/>
      <c r="I191" s="8"/>
      <c r="J191" s="8"/>
    </row>
    <row r="192" ht="12.75" customHeight="1">
      <c r="G192" s="8"/>
      <c r="H192" s="8"/>
      <c r="I192" s="8"/>
      <c r="J192" s="8"/>
    </row>
    <row r="193" ht="12.75" customHeight="1">
      <c r="G193" s="8"/>
      <c r="H193" s="8"/>
      <c r="I193" s="8"/>
      <c r="J193" s="8"/>
    </row>
    <row r="194" ht="12.75" customHeight="1">
      <c r="G194" s="8"/>
      <c r="H194" s="8"/>
      <c r="I194" s="8"/>
      <c r="J194" s="8"/>
    </row>
    <row r="195" ht="12.75" customHeight="1">
      <c r="G195" s="8"/>
      <c r="H195" s="8"/>
      <c r="I195" s="8"/>
      <c r="J195" s="8"/>
    </row>
    <row r="196" ht="12.75" customHeight="1">
      <c r="G196" s="8"/>
      <c r="H196" s="8"/>
      <c r="I196" s="8"/>
      <c r="J196" s="8"/>
    </row>
    <row r="197" ht="12.75" customHeight="1">
      <c r="G197" s="8"/>
      <c r="H197" s="8"/>
      <c r="I197" s="8"/>
      <c r="J197" s="8"/>
    </row>
    <row r="198" ht="12.75" customHeight="1">
      <c r="G198" s="8"/>
      <c r="H198" s="8"/>
      <c r="I198" s="8"/>
      <c r="J198" s="8"/>
    </row>
    <row r="199" ht="12.75" customHeight="1">
      <c r="G199" s="8"/>
      <c r="H199" s="8"/>
      <c r="I199" s="8"/>
      <c r="J199" s="8"/>
    </row>
    <row r="200" ht="12.75" customHeight="1">
      <c r="G200" s="8"/>
      <c r="H200" s="8"/>
      <c r="I200" s="8"/>
      <c r="J200" s="8"/>
    </row>
    <row r="201" ht="12.75" customHeight="1">
      <c r="G201" s="8"/>
      <c r="H201" s="8"/>
      <c r="I201" s="8"/>
      <c r="J201" s="8"/>
    </row>
    <row r="202" ht="12.75" customHeight="1">
      <c r="G202" s="8"/>
      <c r="H202" s="8"/>
      <c r="I202" s="8"/>
      <c r="J202" s="8"/>
    </row>
    <row r="203" ht="12.75" customHeight="1">
      <c r="G203" s="8"/>
      <c r="H203" s="8"/>
      <c r="I203" s="8"/>
      <c r="J203" s="8"/>
    </row>
    <row r="204" ht="12.75" customHeight="1">
      <c r="G204" s="8"/>
      <c r="H204" s="8"/>
      <c r="I204" s="8"/>
      <c r="J204" s="8"/>
    </row>
    <row r="205" ht="12.75" customHeight="1">
      <c r="G205" s="8"/>
      <c r="H205" s="8"/>
      <c r="I205" s="8"/>
      <c r="J205" s="8"/>
    </row>
    <row r="206" ht="12.75" customHeight="1">
      <c r="G206" s="8"/>
      <c r="H206" s="8"/>
      <c r="I206" s="8"/>
      <c r="J206" s="8"/>
    </row>
    <row r="207" ht="12.75" customHeight="1">
      <c r="G207" s="8"/>
      <c r="H207" s="8"/>
      <c r="I207" s="8"/>
      <c r="J207" s="8"/>
    </row>
    <row r="208" ht="12.75" customHeight="1">
      <c r="G208" s="8"/>
      <c r="H208" s="8"/>
      <c r="I208" s="8"/>
      <c r="J208" s="8"/>
    </row>
    <row r="209" ht="12.75" customHeight="1">
      <c r="G209" s="8"/>
      <c r="H209" s="8"/>
      <c r="I209" s="8"/>
      <c r="J209" s="8"/>
    </row>
    <row r="210" ht="12.75" customHeight="1">
      <c r="G210" s="8"/>
      <c r="H210" s="8"/>
      <c r="I210" s="8"/>
      <c r="J210" s="8"/>
    </row>
    <row r="211" ht="12.75" customHeight="1">
      <c r="G211" s="8"/>
      <c r="H211" s="8"/>
      <c r="I211" s="8"/>
      <c r="J211" s="8"/>
    </row>
    <row r="212" ht="12.75" customHeight="1">
      <c r="G212" s="8"/>
      <c r="H212" s="8"/>
      <c r="I212" s="8"/>
      <c r="J212" s="8"/>
    </row>
    <row r="213" ht="12.75" customHeight="1">
      <c r="G213" s="8"/>
      <c r="H213" s="8"/>
      <c r="I213" s="8"/>
      <c r="J213" s="8"/>
    </row>
    <row r="214" ht="12.75" customHeight="1">
      <c r="G214" s="8"/>
      <c r="H214" s="8"/>
      <c r="I214" s="8"/>
      <c r="J214" s="8"/>
    </row>
    <row r="215" ht="12.75" customHeight="1">
      <c r="G215" s="8"/>
      <c r="H215" s="8"/>
      <c r="I215" s="8"/>
      <c r="J215" s="8"/>
    </row>
    <row r="216" ht="12.75" customHeight="1">
      <c r="G216" s="8"/>
      <c r="H216" s="8"/>
      <c r="I216" s="8"/>
      <c r="J216" s="8"/>
    </row>
    <row r="217" ht="12.75" customHeight="1">
      <c r="G217" s="8"/>
      <c r="H217" s="8"/>
      <c r="I217" s="8"/>
      <c r="J217" s="8"/>
    </row>
    <row r="218" ht="12.75" customHeight="1">
      <c r="G218" s="8"/>
      <c r="H218" s="8"/>
      <c r="I218" s="8"/>
      <c r="J218" s="8"/>
    </row>
    <row r="219" ht="12.75" customHeight="1">
      <c r="G219" s="8"/>
      <c r="H219" s="8"/>
      <c r="I219" s="8"/>
      <c r="J219" s="8"/>
    </row>
    <row r="220" ht="12.75" customHeight="1">
      <c r="G220" s="8"/>
      <c r="H220" s="8"/>
      <c r="I220" s="8"/>
      <c r="J220" s="8"/>
    </row>
    <row r="221" ht="12.75" customHeight="1">
      <c r="G221" s="8"/>
      <c r="H221" s="8"/>
      <c r="I221" s="8"/>
      <c r="J221" s="8"/>
    </row>
    <row r="222" ht="12.75" customHeight="1">
      <c r="G222" s="8"/>
      <c r="H222" s="8"/>
      <c r="I222" s="8"/>
      <c r="J222" s="8"/>
    </row>
    <row r="223" ht="12.75" customHeight="1">
      <c r="G223" s="8"/>
      <c r="H223" s="8"/>
      <c r="I223" s="8"/>
      <c r="J223" s="8"/>
    </row>
    <row r="224" ht="12.75" customHeight="1">
      <c r="G224" s="8"/>
      <c r="H224" s="8"/>
      <c r="I224" s="8"/>
      <c r="J224" s="8"/>
    </row>
    <row r="225" ht="12.75" customHeight="1">
      <c r="G225" s="8"/>
      <c r="H225" s="8"/>
      <c r="I225" s="8"/>
      <c r="J225" s="8"/>
    </row>
    <row r="226" ht="12.75" customHeight="1">
      <c r="G226" s="8"/>
      <c r="H226" s="8"/>
      <c r="I226" s="8"/>
      <c r="J226" s="8"/>
    </row>
    <row r="227" ht="12.75" customHeight="1">
      <c r="G227" s="8"/>
      <c r="H227" s="8"/>
      <c r="I227" s="8"/>
      <c r="J227" s="8"/>
    </row>
    <row r="228" ht="12.75" customHeight="1">
      <c r="G228" s="8"/>
      <c r="H228" s="8"/>
      <c r="I228" s="8"/>
      <c r="J228" s="8"/>
    </row>
    <row r="229" ht="12.75" customHeight="1">
      <c r="G229" s="8"/>
      <c r="H229" s="8"/>
      <c r="I229" s="8"/>
      <c r="J229" s="8"/>
    </row>
    <row r="230" ht="12.75" customHeight="1">
      <c r="G230" s="8"/>
      <c r="H230" s="8"/>
      <c r="I230" s="8"/>
      <c r="J230" s="8"/>
    </row>
    <row r="231" ht="12.75" customHeight="1">
      <c r="G231" s="8"/>
      <c r="H231" s="8"/>
      <c r="I231" s="8"/>
      <c r="J231" s="8"/>
    </row>
    <row r="232" ht="12.75" customHeight="1">
      <c r="G232" s="8"/>
      <c r="H232" s="8"/>
      <c r="I232" s="8"/>
      <c r="J232" s="8"/>
    </row>
    <row r="233" ht="12.75" customHeight="1">
      <c r="G233" s="8"/>
      <c r="H233" s="8"/>
      <c r="I233" s="8"/>
      <c r="J233" s="8"/>
    </row>
    <row r="234" ht="12.75" customHeight="1">
      <c r="G234" s="8"/>
      <c r="H234" s="8"/>
      <c r="I234" s="8"/>
      <c r="J234" s="8"/>
    </row>
    <row r="235" ht="12.75" customHeight="1">
      <c r="G235" s="8"/>
      <c r="H235" s="8"/>
      <c r="I235" s="8"/>
      <c r="J235" s="8"/>
    </row>
    <row r="236" ht="12.75" customHeight="1">
      <c r="G236" s="8"/>
      <c r="H236" s="8"/>
      <c r="I236" s="8"/>
      <c r="J236" s="8"/>
    </row>
    <row r="237" ht="12.75" customHeight="1">
      <c r="G237" s="8"/>
      <c r="H237" s="8"/>
      <c r="I237" s="8"/>
      <c r="J237" s="8"/>
    </row>
    <row r="238" ht="12.75" customHeight="1">
      <c r="G238" s="8"/>
      <c r="H238" s="8"/>
      <c r="I238" s="8"/>
      <c r="J238" s="8"/>
    </row>
    <row r="239" ht="12.75" customHeight="1">
      <c r="G239" s="8"/>
      <c r="H239" s="8"/>
      <c r="I239" s="8"/>
      <c r="J239" s="8"/>
    </row>
    <row r="240" ht="12.75" customHeight="1">
      <c r="G240" s="8"/>
      <c r="H240" s="8"/>
      <c r="I240" s="8"/>
      <c r="J240" s="8"/>
    </row>
    <row r="241" ht="12.75" customHeight="1">
      <c r="G241" s="8"/>
      <c r="H241" s="8"/>
      <c r="I241" s="8"/>
      <c r="J241" s="8"/>
    </row>
    <row r="242" ht="12.75" customHeight="1">
      <c r="G242" s="8"/>
      <c r="H242" s="8"/>
      <c r="I242" s="8"/>
      <c r="J242" s="8"/>
    </row>
    <row r="243" ht="12.75" customHeight="1">
      <c r="G243" s="8"/>
      <c r="H243" s="8"/>
      <c r="I243" s="8"/>
      <c r="J243" s="8"/>
    </row>
    <row r="244" ht="12.75" customHeight="1">
      <c r="G244" s="8"/>
      <c r="H244" s="8"/>
      <c r="I244" s="8"/>
      <c r="J244" s="8"/>
    </row>
    <row r="245" ht="12.75" customHeight="1">
      <c r="G245" s="8"/>
      <c r="H245" s="8"/>
      <c r="I245" s="8"/>
      <c r="J245" s="8"/>
    </row>
    <row r="246" ht="12.75" customHeight="1">
      <c r="G246" s="8"/>
      <c r="H246" s="8"/>
      <c r="I246" s="8"/>
      <c r="J246" s="8"/>
    </row>
    <row r="247" ht="12.75" customHeight="1">
      <c r="G247" s="8"/>
      <c r="H247" s="8"/>
      <c r="I247" s="8"/>
      <c r="J247" s="8"/>
    </row>
    <row r="248" ht="12.75" customHeight="1">
      <c r="G248" s="8"/>
      <c r="H248" s="8"/>
      <c r="I248" s="8"/>
      <c r="J248" s="8"/>
    </row>
    <row r="249" ht="12.75" customHeight="1">
      <c r="G249" s="8"/>
      <c r="H249" s="8"/>
      <c r="I249" s="8"/>
      <c r="J249" s="8"/>
    </row>
    <row r="250" ht="12.75" customHeight="1">
      <c r="G250" s="8"/>
      <c r="H250" s="8"/>
      <c r="I250" s="8"/>
      <c r="J250" s="8"/>
    </row>
    <row r="251" ht="12.75" customHeight="1">
      <c r="G251" s="8"/>
      <c r="H251" s="8"/>
      <c r="I251" s="8"/>
      <c r="J251" s="8"/>
    </row>
    <row r="252" ht="12.75" customHeight="1">
      <c r="G252" s="8"/>
      <c r="H252" s="8"/>
      <c r="I252" s="8"/>
      <c r="J252" s="8"/>
    </row>
    <row r="253" ht="12.75" customHeight="1">
      <c r="G253" s="8"/>
      <c r="H253" s="8"/>
      <c r="I253" s="8"/>
      <c r="J253" s="8"/>
    </row>
    <row r="254" ht="12.75" customHeight="1">
      <c r="G254" s="8"/>
      <c r="H254" s="8"/>
      <c r="I254" s="8"/>
      <c r="J254" s="8"/>
    </row>
    <row r="255" ht="12.75" customHeight="1">
      <c r="G255" s="8"/>
      <c r="H255" s="8"/>
      <c r="I255" s="8"/>
      <c r="J255" s="8"/>
    </row>
    <row r="256" ht="12.75" customHeight="1">
      <c r="G256" s="8"/>
      <c r="H256" s="8"/>
      <c r="I256" s="8"/>
      <c r="J256" s="8"/>
    </row>
    <row r="257" ht="12.75" customHeight="1">
      <c r="G257" s="8"/>
      <c r="H257" s="8"/>
      <c r="I257" s="8"/>
      <c r="J257" s="8"/>
    </row>
    <row r="258" ht="12.75" customHeight="1">
      <c r="G258" s="8"/>
      <c r="H258" s="8"/>
      <c r="I258" s="8"/>
      <c r="J258" s="8"/>
    </row>
    <row r="259" ht="12.75" customHeight="1">
      <c r="G259" s="8"/>
      <c r="H259" s="8"/>
      <c r="I259" s="8"/>
      <c r="J259" s="8"/>
    </row>
    <row r="260" ht="12.75" customHeight="1">
      <c r="G260" s="8"/>
      <c r="H260" s="8"/>
      <c r="I260" s="8"/>
      <c r="J260" s="8"/>
    </row>
    <row r="261" ht="12.75" customHeight="1">
      <c r="G261" s="8"/>
      <c r="H261" s="8"/>
      <c r="I261" s="8"/>
      <c r="J261" s="8"/>
    </row>
    <row r="262" ht="12.75" customHeight="1">
      <c r="G262" s="8"/>
      <c r="H262" s="8"/>
      <c r="I262" s="8"/>
      <c r="J262" s="8"/>
    </row>
    <row r="263" ht="12.75" customHeight="1">
      <c r="G263" s="8"/>
      <c r="H263" s="8"/>
      <c r="I263" s="8"/>
      <c r="J263" s="8"/>
    </row>
    <row r="264" ht="12.75" customHeight="1">
      <c r="G264" s="8"/>
      <c r="H264" s="8"/>
      <c r="I264" s="8"/>
      <c r="J264" s="8"/>
    </row>
    <row r="265" ht="12.75" customHeight="1">
      <c r="G265" s="8"/>
      <c r="H265" s="8"/>
      <c r="I265" s="8"/>
      <c r="J265" s="8"/>
    </row>
    <row r="266" ht="12.75" customHeight="1">
      <c r="G266" s="8"/>
      <c r="H266" s="8"/>
      <c r="I266" s="8"/>
      <c r="J266" s="8"/>
    </row>
    <row r="267" ht="12.75" customHeight="1">
      <c r="G267" s="8"/>
      <c r="H267" s="8"/>
      <c r="I267" s="8"/>
      <c r="J267" s="8"/>
    </row>
    <row r="268" ht="12.75" customHeight="1">
      <c r="G268" s="8"/>
      <c r="H268" s="8"/>
      <c r="I268" s="8"/>
      <c r="J268" s="8"/>
    </row>
    <row r="269" ht="12.75" customHeight="1">
      <c r="G269" s="8"/>
      <c r="H269" s="8"/>
      <c r="I269" s="8"/>
      <c r="J269" s="8"/>
    </row>
    <row r="270" ht="12.75" customHeight="1">
      <c r="G270" s="8"/>
      <c r="H270" s="8"/>
      <c r="I270" s="8"/>
      <c r="J270" s="8"/>
    </row>
    <row r="271" ht="12.75" customHeight="1">
      <c r="G271" s="8"/>
      <c r="H271" s="8"/>
      <c r="I271" s="8"/>
      <c r="J271" s="8"/>
    </row>
    <row r="272" ht="12.75" customHeight="1">
      <c r="G272" s="8"/>
      <c r="H272" s="8"/>
      <c r="I272" s="8"/>
      <c r="J272" s="8"/>
    </row>
    <row r="273" ht="12.75" customHeight="1">
      <c r="G273" s="8"/>
      <c r="H273" s="8"/>
      <c r="I273" s="8"/>
      <c r="J273" s="8"/>
    </row>
    <row r="274" ht="12.75" customHeight="1">
      <c r="G274" s="8"/>
      <c r="H274" s="8"/>
      <c r="I274" s="8"/>
      <c r="J274" s="8"/>
    </row>
    <row r="275" ht="12.75" customHeight="1">
      <c r="G275" s="8"/>
      <c r="H275" s="8"/>
      <c r="I275" s="8"/>
      <c r="J275" s="8"/>
    </row>
    <row r="276" ht="12.75" customHeight="1">
      <c r="G276" s="8"/>
      <c r="H276" s="8"/>
      <c r="I276" s="8"/>
      <c r="J276" s="8"/>
    </row>
    <row r="277" ht="12.75" customHeight="1">
      <c r="G277" s="8"/>
      <c r="H277" s="8"/>
      <c r="I277" s="8"/>
      <c r="J277" s="8"/>
    </row>
    <row r="278" ht="12.75" customHeight="1">
      <c r="G278" s="8"/>
      <c r="H278" s="8"/>
      <c r="I278" s="8"/>
      <c r="J278" s="8"/>
    </row>
    <row r="279" ht="12.75" customHeight="1">
      <c r="G279" s="8"/>
      <c r="H279" s="8"/>
      <c r="I279" s="8"/>
      <c r="J279" s="8"/>
    </row>
    <row r="280" ht="12.75" customHeight="1">
      <c r="G280" s="8"/>
      <c r="H280" s="8"/>
      <c r="I280" s="8"/>
      <c r="J280" s="8"/>
    </row>
    <row r="281" ht="12.75" customHeight="1">
      <c r="G281" s="8"/>
      <c r="H281" s="8"/>
      <c r="I281" s="8"/>
      <c r="J281" s="8"/>
    </row>
    <row r="282" ht="12.75" customHeight="1">
      <c r="G282" s="8"/>
      <c r="H282" s="8"/>
      <c r="I282" s="8"/>
      <c r="J282" s="8"/>
    </row>
    <row r="283" ht="12.75" customHeight="1">
      <c r="G283" s="8"/>
      <c r="H283" s="8"/>
      <c r="I283" s="8"/>
      <c r="J283" s="8"/>
    </row>
    <row r="284" ht="12.75" customHeight="1">
      <c r="G284" s="8"/>
      <c r="H284" s="8"/>
      <c r="I284" s="8"/>
      <c r="J284" s="8"/>
    </row>
    <row r="285" ht="12.75" customHeight="1">
      <c r="G285" s="8"/>
      <c r="H285" s="8"/>
      <c r="I285" s="8"/>
      <c r="J285" s="8"/>
    </row>
    <row r="286" ht="12.75" customHeight="1">
      <c r="G286" s="8"/>
      <c r="H286" s="8"/>
      <c r="I286" s="8"/>
      <c r="J286" s="8"/>
    </row>
    <row r="287" ht="12.75" customHeight="1">
      <c r="G287" s="8"/>
      <c r="H287" s="8"/>
      <c r="I287" s="8"/>
      <c r="J287" s="8"/>
    </row>
    <row r="288" ht="12.75" customHeight="1">
      <c r="G288" s="8"/>
      <c r="H288" s="8"/>
      <c r="I288" s="8"/>
      <c r="J288" s="8"/>
    </row>
    <row r="289" ht="12.75" customHeight="1">
      <c r="G289" s="8"/>
      <c r="H289" s="8"/>
      <c r="I289" s="8"/>
      <c r="J289" s="8"/>
    </row>
    <row r="290" ht="12.75" customHeight="1">
      <c r="G290" s="8"/>
      <c r="H290" s="8"/>
      <c r="I290" s="8"/>
      <c r="J290" s="8"/>
    </row>
    <row r="291" ht="12.75" customHeight="1">
      <c r="G291" s="8"/>
      <c r="H291" s="8"/>
      <c r="I291" s="8"/>
      <c r="J291" s="8"/>
    </row>
    <row r="292" ht="12.75" customHeight="1">
      <c r="G292" s="8"/>
      <c r="H292" s="8"/>
      <c r="I292" s="8"/>
      <c r="J292" s="8"/>
    </row>
    <row r="293" ht="12.75" customHeight="1">
      <c r="G293" s="8"/>
      <c r="H293" s="8"/>
      <c r="I293" s="8"/>
      <c r="J293" s="8"/>
    </row>
    <row r="294" ht="12.75" customHeight="1">
      <c r="G294" s="8"/>
      <c r="H294" s="8"/>
      <c r="I294" s="8"/>
      <c r="J294" s="8"/>
    </row>
    <row r="295" ht="12.75" customHeight="1">
      <c r="G295" s="8"/>
      <c r="H295" s="8"/>
      <c r="I295" s="8"/>
      <c r="J295" s="8"/>
    </row>
    <row r="296" ht="12.75" customHeight="1">
      <c r="G296" s="8"/>
      <c r="H296" s="8"/>
      <c r="I296" s="8"/>
      <c r="J296" s="8"/>
    </row>
    <row r="297" ht="12.75" customHeight="1">
      <c r="G297" s="8"/>
      <c r="H297" s="8"/>
      <c r="I297" s="8"/>
      <c r="J297" s="8"/>
    </row>
    <row r="298" ht="12.75" customHeight="1">
      <c r="G298" s="8"/>
      <c r="H298" s="8"/>
      <c r="I298" s="8"/>
      <c r="J298" s="8"/>
    </row>
    <row r="299" ht="12.75" customHeight="1">
      <c r="G299" s="8"/>
      <c r="H299" s="8"/>
      <c r="I299" s="8"/>
      <c r="J299" s="8"/>
    </row>
    <row r="300" ht="12.75" customHeight="1">
      <c r="G300" s="8"/>
      <c r="H300" s="8"/>
      <c r="I300" s="8"/>
      <c r="J300" s="8"/>
    </row>
    <row r="301" ht="12.75" customHeight="1">
      <c r="G301" s="8"/>
      <c r="H301" s="8"/>
      <c r="I301" s="8"/>
      <c r="J301" s="8"/>
    </row>
    <row r="302" ht="12.75" customHeight="1">
      <c r="G302" s="8"/>
      <c r="H302" s="8"/>
      <c r="I302" s="8"/>
      <c r="J302" s="8"/>
    </row>
    <row r="303" ht="12.75" customHeight="1">
      <c r="G303" s="8"/>
      <c r="H303" s="8"/>
      <c r="I303" s="8"/>
      <c r="J303" s="8"/>
    </row>
    <row r="304" ht="12.75" customHeight="1">
      <c r="G304" s="8"/>
      <c r="H304" s="8"/>
      <c r="I304" s="8"/>
      <c r="J304" s="8"/>
    </row>
    <row r="305" ht="12.75" customHeight="1">
      <c r="G305" s="8"/>
      <c r="H305" s="8"/>
      <c r="I305" s="8"/>
      <c r="J305" s="8"/>
    </row>
    <row r="306" ht="12.75" customHeight="1">
      <c r="G306" s="8"/>
      <c r="H306" s="8"/>
      <c r="I306" s="8"/>
      <c r="J306" s="8"/>
    </row>
    <row r="307" ht="12.75" customHeight="1">
      <c r="G307" s="8"/>
      <c r="H307" s="8"/>
      <c r="I307" s="8"/>
      <c r="J307" s="8"/>
    </row>
    <row r="308" ht="12.75" customHeight="1">
      <c r="G308" s="8"/>
      <c r="H308" s="8"/>
      <c r="I308" s="8"/>
      <c r="J308" s="8"/>
    </row>
    <row r="309" ht="12.75" customHeight="1">
      <c r="G309" s="8"/>
      <c r="H309" s="8"/>
      <c r="I309" s="8"/>
      <c r="J309" s="8"/>
    </row>
    <row r="310" ht="12.75" customHeight="1">
      <c r="G310" s="8"/>
      <c r="H310" s="8"/>
      <c r="I310" s="8"/>
      <c r="J310" s="8"/>
    </row>
    <row r="311" ht="12.75" customHeight="1">
      <c r="G311" s="8"/>
      <c r="H311" s="8"/>
      <c r="I311" s="8"/>
      <c r="J311" s="8"/>
    </row>
    <row r="312" ht="12.75" customHeight="1">
      <c r="G312" s="8"/>
      <c r="H312" s="8"/>
      <c r="I312" s="8"/>
      <c r="J312" s="8"/>
    </row>
    <row r="313" ht="12.75" customHeight="1">
      <c r="G313" s="8"/>
      <c r="H313" s="8"/>
      <c r="I313" s="8"/>
      <c r="J313" s="8"/>
    </row>
    <row r="314" ht="12.75" customHeight="1">
      <c r="G314" s="8"/>
      <c r="H314" s="8"/>
      <c r="I314" s="8"/>
      <c r="J314" s="8"/>
    </row>
    <row r="315" ht="12.75" customHeight="1">
      <c r="G315" s="8"/>
      <c r="H315" s="8"/>
      <c r="I315" s="8"/>
      <c r="J315" s="8"/>
    </row>
    <row r="316" ht="12.75" customHeight="1">
      <c r="G316" s="8"/>
      <c r="H316" s="8"/>
      <c r="I316" s="8"/>
      <c r="J316" s="8"/>
    </row>
    <row r="317" ht="12.75" customHeight="1">
      <c r="G317" s="8"/>
      <c r="H317" s="8"/>
      <c r="I317" s="8"/>
      <c r="J317" s="8"/>
    </row>
    <row r="318" ht="12.75" customHeight="1">
      <c r="G318" s="8"/>
      <c r="H318" s="8"/>
      <c r="I318" s="8"/>
      <c r="J318" s="8"/>
    </row>
    <row r="319" ht="12.75" customHeight="1">
      <c r="G319" s="8"/>
      <c r="H319" s="8"/>
      <c r="I319" s="8"/>
      <c r="J319" s="8"/>
    </row>
    <row r="320" ht="12.75" customHeight="1">
      <c r="G320" s="8"/>
      <c r="H320" s="8"/>
      <c r="I320" s="8"/>
      <c r="J320" s="8"/>
    </row>
    <row r="321" ht="12.75" customHeight="1">
      <c r="G321" s="8"/>
      <c r="H321" s="8"/>
      <c r="I321" s="8"/>
      <c r="J321" s="8"/>
    </row>
    <row r="322" ht="12.75" customHeight="1">
      <c r="G322" s="8"/>
      <c r="H322" s="8"/>
      <c r="I322" s="8"/>
      <c r="J322" s="8"/>
    </row>
    <row r="323" ht="12.75" customHeight="1">
      <c r="G323" s="8"/>
      <c r="H323" s="8"/>
      <c r="I323" s="8"/>
      <c r="J323" s="8"/>
    </row>
    <row r="324" ht="12.75" customHeight="1">
      <c r="G324" s="8"/>
      <c r="H324" s="8"/>
      <c r="I324" s="8"/>
      <c r="J324" s="8"/>
    </row>
    <row r="325" ht="12.75" customHeight="1">
      <c r="G325" s="8"/>
      <c r="H325" s="8"/>
      <c r="I325" s="8"/>
      <c r="J325" s="8"/>
    </row>
    <row r="326" ht="12.75" customHeight="1">
      <c r="G326" s="8"/>
      <c r="H326" s="8"/>
      <c r="I326" s="8"/>
      <c r="J326" s="8"/>
    </row>
    <row r="327" ht="12.75" customHeight="1">
      <c r="G327" s="8"/>
      <c r="H327" s="8"/>
      <c r="I327" s="8"/>
      <c r="J327" s="8"/>
    </row>
    <row r="328" ht="12.75" customHeight="1">
      <c r="G328" s="8"/>
      <c r="H328" s="8"/>
      <c r="I328" s="8"/>
      <c r="J328" s="8"/>
    </row>
    <row r="329" ht="12.75" customHeight="1">
      <c r="G329" s="8"/>
      <c r="H329" s="8"/>
      <c r="I329" s="8"/>
      <c r="J329" s="8"/>
    </row>
    <row r="330" ht="12.75" customHeight="1">
      <c r="G330" s="8"/>
      <c r="H330" s="8"/>
      <c r="I330" s="8"/>
      <c r="J330" s="8"/>
    </row>
    <row r="331" ht="12.75" customHeight="1">
      <c r="G331" s="8"/>
      <c r="H331" s="8"/>
      <c r="I331" s="8"/>
      <c r="J331" s="8"/>
    </row>
    <row r="332" ht="12.75" customHeight="1">
      <c r="G332" s="8"/>
      <c r="H332" s="8"/>
      <c r="I332" s="8"/>
      <c r="J332" s="8"/>
    </row>
    <row r="333" ht="12.75" customHeight="1">
      <c r="G333" s="8"/>
      <c r="H333" s="8"/>
      <c r="I333" s="8"/>
      <c r="J333" s="8"/>
    </row>
    <row r="334" ht="12.75" customHeight="1">
      <c r="G334" s="8"/>
      <c r="H334" s="8"/>
      <c r="I334" s="8"/>
      <c r="J334" s="8"/>
    </row>
    <row r="335" ht="12.75" customHeight="1">
      <c r="G335" s="8"/>
      <c r="H335" s="8"/>
      <c r="I335" s="8"/>
      <c r="J335" s="8"/>
    </row>
    <row r="336" ht="12.75" customHeight="1">
      <c r="G336" s="8"/>
      <c r="H336" s="8"/>
      <c r="I336" s="8"/>
      <c r="J336" s="8"/>
    </row>
    <row r="337" ht="12.75" customHeight="1">
      <c r="G337" s="8"/>
      <c r="H337" s="8"/>
      <c r="I337" s="8"/>
      <c r="J337" s="8"/>
    </row>
    <row r="338" ht="12.75" customHeight="1">
      <c r="G338" s="8"/>
      <c r="H338" s="8"/>
      <c r="I338" s="8"/>
      <c r="J338" s="8"/>
    </row>
    <row r="339" ht="12.75" customHeight="1">
      <c r="G339" s="8"/>
      <c r="H339" s="8"/>
      <c r="I339" s="8"/>
      <c r="J339" s="8"/>
    </row>
    <row r="340" ht="12.75" customHeight="1">
      <c r="G340" s="8"/>
      <c r="H340" s="8"/>
      <c r="I340" s="8"/>
      <c r="J340" s="8"/>
    </row>
    <row r="341" ht="12.75" customHeight="1">
      <c r="G341" s="8"/>
      <c r="H341" s="8"/>
      <c r="I341" s="8"/>
      <c r="J341" s="8"/>
    </row>
    <row r="342" ht="12.75" customHeight="1">
      <c r="G342" s="8"/>
      <c r="H342" s="8"/>
      <c r="I342" s="8"/>
      <c r="J342" s="8"/>
    </row>
    <row r="343" ht="12.75" customHeight="1">
      <c r="G343" s="8"/>
      <c r="H343" s="8"/>
      <c r="I343" s="8"/>
      <c r="J343" s="8"/>
    </row>
    <row r="344" ht="12.75" customHeight="1">
      <c r="G344" s="8"/>
      <c r="H344" s="8"/>
      <c r="I344" s="8"/>
      <c r="J344" s="8"/>
    </row>
    <row r="345" ht="12.75" customHeight="1">
      <c r="G345" s="8"/>
      <c r="H345" s="8"/>
      <c r="I345" s="8"/>
      <c r="J345" s="8"/>
    </row>
    <row r="346" ht="12.75" customHeight="1">
      <c r="G346" s="8"/>
      <c r="H346" s="8"/>
      <c r="I346" s="8"/>
      <c r="J346" s="8"/>
    </row>
    <row r="347" ht="12.75" customHeight="1">
      <c r="G347" s="8"/>
      <c r="H347" s="8"/>
      <c r="I347" s="8"/>
      <c r="J347" s="8"/>
    </row>
    <row r="348" ht="12.75" customHeight="1">
      <c r="G348" s="8"/>
      <c r="H348" s="8"/>
      <c r="I348" s="8"/>
      <c r="J348" s="8"/>
    </row>
    <row r="349" ht="12.75" customHeight="1">
      <c r="G349" s="8"/>
      <c r="H349" s="8"/>
      <c r="I349" s="8"/>
      <c r="J349" s="8"/>
    </row>
    <row r="350" ht="12.75" customHeight="1">
      <c r="G350" s="8"/>
      <c r="H350" s="8"/>
      <c r="I350" s="8"/>
      <c r="J350" s="8"/>
    </row>
    <row r="351" ht="12.75" customHeight="1">
      <c r="G351" s="8"/>
      <c r="H351" s="8"/>
      <c r="I351" s="8"/>
      <c r="J351" s="8"/>
    </row>
    <row r="352" ht="12.75" customHeight="1">
      <c r="G352" s="8"/>
      <c r="H352" s="8"/>
      <c r="I352" s="8"/>
      <c r="J352" s="8"/>
    </row>
    <row r="353" ht="12.75" customHeight="1">
      <c r="G353" s="8"/>
      <c r="H353" s="8"/>
      <c r="I353" s="8"/>
      <c r="J353" s="8"/>
    </row>
    <row r="354" ht="12.75" customHeight="1">
      <c r="G354" s="8"/>
      <c r="H354" s="8"/>
      <c r="I354" s="8"/>
      <c r="J354" s="8"/>
    </row>
    <row r="355" ht="12.75" customHeight="1">
      <c r="G355" s="8"/>
      <c r="H355" s="8"/>
      <c r="I355" s="8"/>
      <c r="J355" s="8"/>
    </row>
    <row r="356" ht="12.75" customHeight="1">
      <c r="G356" s="8"/>
      <c r="H356" s="8"/>
      <c r="I356" s="8"/>
      <c r="J356" s="8"/>
    </row>
    <row r="357" ht="12.75" customHeight="1">
      <c r="G357" s="8"/>
      <c r="H357" s="8"/>
      <c r="I357" s="8"/>
      <c r="J357" s="8"/>
    </row>
    <row r="358" ht="12.75" customHeight="1">
      <c r="G358" s="8"/>
      <c r="H358" s="8"/>
      <c r="I358" s="8"/>
      <c r="J358" s="8"/>
    </row>
    <row r="359" ht="12.75" customHeight="1">
      <c r="G359" s="8"/>
      <c r="H359" s="8"/>
      <c r="I359" s="8"/>
      <c r="J359" s="8"/>
    </row>
    <row r="360" ht="12.75" customHeight="1">
      <c r="G360" s="8"/>
      <c r="H360" s="8"/>
      <c r="I360" s="8"/>
      <c r="J360" s="8"/>
    </row>
    <row r="361" ht="12.75" customHeight="1">
      <c r="G361" s="8"/>
      <c r="H361" s="8"/>
      <c r="I361" s="8"/>
      <c r="J361" s="8"/>
    </row>
    <row r="362" ht="12.75" customHeight="1">
      <c r="G362" s="8"/>
      <c r="H362" s="8"/>
      <c r="I362" s="8"/>
      <c r="J362" s="8"/>
    </row>
    <row r="363" ht="12.75" customHeight="1">
      <c r="G363" s="8"/>
      <c r="H363" s="8"/>
      <c r="I363" s="8"/>
      <c r="J363" s="8"/>
    </row>
    <row r="364" ht="12.75" customHeight="1">
      <c r="G364" s="8"/>
      <c r="H364" s="8"/>
      <c r="I364" s="8"/>
      <c r="J364" s="8"/>
    </row>
    <row r="365" ht="12.75" customHeight="1">
      <c r="G365" s="8"/>
      <c r="H365" s="8"/>
      <c r="I365" s="8"/>
      <c r="J365" s="8"/>
    </row>
    <row r="366" ht="12.75" customHeight="1">
      <c r="G366" s="8"/>
      <c r="H366" s="8"/>
      <c r="I366" s="8"/>
      <c r="J366" s="8"/>
    </row>
    <row r="367" ht="12.75" customHeight="1">
      <c r="G367" s="8"/>
      <c r="H367" s="8"/>
      <c r="I367" s="8"/>
      <c r="J367" s="8"/>
    </row>
    <row r="368" ht="12.75" customHeight="1">
      <c r="G368" s="8"/>
      <c r="H368" s="8"/>
      <c r="I368" s="8"/>
      <c r="J368" s="8"/>
    </row>
    <row r="369" ht="12.75" customHeight="1">
      <c r="G369" s="8"/>
      <c r="H369" s="8"/>
      <c r="I369" s="8"/>
      <c r="J369" s="8"/>
    </row>
    <row r="370" ht="12.75" customHeight="1">
      <c r="G370" s="8"/>
      <c r="H370" s="8"/>
      <c r="I370" s="8"/>
      <c r="J370" s="8"/>
    </row>
    <row r="371" ht="12.75" customHeight="1">
      <c r="G371" s="8"/>
      <c r="H371" s="8"/>
      <c r="I371" s="8"/>
      <c r="J371" s="8"/>
    </row>
    <row r="372" ht="12.75" customHeight="1">
      <c r="G372" s="8"/>
      <c r="H372" s="8"/>
      <c r="I372" s="8"/>
      <c r="J372" s="8"/>
    </row>
    <row r="373" ht="12.75" customHeight="1">
      <c r="G373" s="8"/>
      <c r="H373" s="8"/>
      <c r="I373" s="8"/>
      <c r="J373" s="8"/>
    </row>
    <row r="374" ht="12.75" customHeight="1">
      <c r="G374" s="8"/>
      <c r="H374" s="8"/>
      <c r="I374" s="8"/>
      <c r="J374" s="8"/>
    </row>
    <row r="375" ht="12.75" customHeight="1">
      <c r="G375" s="8"/>
      <c r="H375" s="8"/>
      <c r="I375" s="8"/>
      <c r="J375" s="8"/>
    </row>
    <row r="376" ht="12.75" customHeight="1">
      <c r="G376" s="8"/>
      <c r="H376" s="8"/>
      <c r="I376" s="8"/>
      <c r="J376" s="8"/>
    </row>
    <row r="377" ht="12.75" customHeight="1">
      <c r="G377" s="8"/>
      <c r="H377" s="8"/>
      <c r="I377" s="8"/>
      <c r="J377" s="8"/>
    </row>
    <row r="378" ht="12.75" customHeight="1">
      <c r="G378" s="8"/>
      <c r="H378" s="8"/>
      <c r="I378" s="8"/>
      <c r="J378" s="8"/>
    </row>
    <row r="379" ht="12.75" customHeight="1">
      <c r="G379" s="8"/>
      <c r="H379" s="8"/>
      <c r="I379" s="8"/>
      <c r="J379" s="8"/>
    </row>
    <row r="380" ht="12.75" customHeight="1">
      <c r="G380" s="8"/>
      <c r="H380" s="8"/>
      <c r="I380" s="8"/>
      <c r="J380" s="8"/>
    </row>
    <row r="381" ht="12.75" customHeight="1">
      <c r="G381" s="8"/>
      <c r="H381" s="8"/>
      <c r="I381" s="8"/>
      <c r="J381" s="8"/>
    </row>
    <row r="382" ht="12.75" customHeight="1">
      <c r="G382" s="8"/>
      <c r="H382" s="8"/>
      <c r="I382" s="8"/>
      <c r="J382" s="8"/>
    </row>
    <row r="383" ht="12.75" customHeight="1">
      <c r="G383" s="8"/>
      <c r="H383" s="8"/>
      <c r="I383" s="8"/>
      <c r="J383" s="8"/>
    </row>
    <row r="384" ht="12.75" customHeight="1">
      <c r="G384" s="8"/>
      <c r="H384" s="8"/>
      <c r="I384" s="8"/>
      <c r="J384" s="8"/>
    </row>
    <row r="385" ht="12.75" customHeight="1">
      <c r="G385" s="8"/>
      <c r="H385" s="8"/>
      <c r="I385" s="8"/>
      <c r="J385" s="8"/>
    </row>
    <row r="386" ht="12.75" customHeight="1">
      <c r="G386" s="8"/>
      <c r="H386" s="8"/>
      <c r="I386" s="8"/>
      <c r="J386" s="8"/>
    </row>
    <row r="387" ht="12.75" customHeight="1">
      <c r="G387" s="8"/>
      <c r="H387" s="8"/>
      <c r="I387" s="8"/>
      <c r="J387" s="8"/>
    </row>
    <row r="388" ht="12.75" customHeight="1">
      <c r="G388" s="8"/>
      <c r="H388" s="8"/>
      <c r="I388" s="8"/>
      <c r="J388" s="8"/>
    </row>
    <row r="389" ht="12.75" customHeight="1">
      <c r="G389" s="8"/>
      <c r="H389" s="8"/>
      <c r="I389" s="8"/>
      <c r="J389" s="8"/>
    </row>
    <row r="390" ht="12.75" customHeight="1">
      <c r="G390" s="8"/>
      <c r="H390" s="8"/>
      <c r="I390" s="8"/>
      <c r="J390" s="8"/>
    </row>
    <row r="391" ht="12.75" customHeight="1">
      <c r="G391" s="8"/>
      <c r="H391" s="8"/>
      <c r="I391" s="8"/>
      <c r="J391" s="8"/>
    </row>
    <row r="392" ht="12.75" customHeight="1">
      <c r="G392" s="8"/>
      <c r="H392" s="8"/>
      <c r="I392" s="8"/>
      <c r="J392" s="8"/>
    </row>
    <row r="393" ht="12.75" customHeight="1">
      <c r="G393" s="8"/>
      <c r="H393" s="8"/>
      <c r="I393" s="8"/>
      <c r="J393" s="8"/>
    </row>
    <row r="394" ht="12.75" customHeight="1">
      <c r="G394" s="8"/>
      <c r="H394" s="8"/>
      <c r="I394" s="8"/>
      <c r="J394" s="8"/>
    </row>
    <row r="395" ht="12.75" customHeight="1">
      <c r="G395" s="8"/>
      <c r="H395" s="8"/>
      <c r="I395" s="8"/>
      <c r="J395" s="8"/>
    </row>
    <row r="396" ht="12.75" customHeight="1">
      <c r="G396" s="8"/>
      <c r="H396" s="8"/>
      <c r="I396" s="8"/>
      <c r="J396" s="8"/>
    </row>
    <row r="397" ht="12.75" customHeight="1">
      <c r="G397" s="8"/>
      <c r="H397" s="8"/>
      <c r="I397" s="8"/>
      <c r="J397" s="8"/>
    </row>
    <row r="398" ht="12.75" customHeight="1">
      <c r="G398" s="8"/>
      <c r="H398" s="8"/>
      <c r="I398" s="8"/>
      <c r="J398" s="8"/>
    </row>
    <row r="399" ht="12.75" customHeight="1">
      <c r="G399" s="8"/>
      <c r="H399" s="8"/>
      <c r="I399" s="8"/>
      <c r="J399" s="8"/>
    </row>
    <row r="400" ht="12.75" customHeight="1">
      <c r="G400" s="8"/>
      <c r="H400" s="8"/>
      <c r="I400" s="8"/>
      <c r="J400" s="8"/>
    </row>
    <row r="401" ht="12.75" customHeight="1">
      <c r="G401" s="8"/>
      <c r="H401" s="8"/>
      <c r="I401" s="8"/>
      <c r="J401" s="8"/>
    </row>
    <row r="402" ht="12.75" customHeight="1">
      <c r="G402" s="8"/>
      <c r="H402" s="8"/>
      <c r="I402" s="8"/>
      <c r="J402" s="8"/>
    </row>
    <row r="403" ht="12.75" customHeight="1">
      <c r="G403" s="8"/>
      <c r="H403" s="8"/>
      <c r="I403" s="8"/>
      <c r="J403" s="8"/>
    </row>
    <row r="404" ht="12.75" customHeight="1">
      <c r="G404" s="8"/>
      <c r="H404" s="8"/>
      <c r="I404" s="8"/>
      <c r="J404" s="8"/>
    </row>
    <row r="405" ht="12.75" customHeight="1">
      <c r="G405" s="8"/>
      <c r="H405" s="8"/>
      <c r="I405" s="8"/>
      <c r="J405" s="8"/>
    </row>
    <row r="406" ht="12.75" customHeight="1">
      <c r="G406" s="8"/>
      <c r="H406" s="8"/>
      <c r="I406" s="8"/>
      <c r="J406" s="8"/>
    </row>
    <row r="407" ht="12.75" customHeight="1">
      <c r="G407" s="8"/>
      <c r="H407" s="8"/>
      <c r="I407" s="8"/>
      <c r="J407" s="8"/>
    </row>
    <row r="408" ht="12.75" customHeight="1">
      <c r="G408" s="8"/>
      <c r="H408" s="8"/>
      <c r="I408" s="8"/>
      <c r="J408" s="8"/>
    </row>
    <row r="409" ht="12.75" customHeight="1">
      <c r="G409" s="8"/>
      <c r="H409" s="8"/>
      <c r="I409" s="8"/>
      <c r="J409" s="8"/>
    </row>
    <row r="410" ht="12.75" customHeight="1">
      <c r="G410" s="8"/>
      <c r="H410" s="8"/>
      <c r="I410" s="8"/>
      <c r="J410" s="8"/>
    </row>
    <row r="411" ht="12.75" customHeight="1">
      <c r="G411" s="8"/>
      <c r="H411" s="8"/>
      <c r="I411" s="8"/>
      <c r="J411" s="8"/>
    </row>
    <row r="412" ht="12.75" customHeight="1">
      <c r="G412" s="8"/>
      <c r="H412" s="8"/>
      <c r="I412" s="8"/>
      <c r="J412" s="8"/>
    </row>
    <row r="413" ht="12.75" customHeight="1">
      <c r="G413" s="8"/>
      <c r="H413" s="8"/>
      <c r="I413" s="8"/>
      <c r="J413" s="8"/>
    </row>
    <row r="414" ht="12.75" customHeight="1">
      <c r="G414" s="8"/>
      <c r="H414" s="8"/>
      <c r="I414" s="8"/>
      <c r="J414" s="8"/>
    </row>
    <row r="415" ht="12.75" customHeight="1">
      <c r="G415" s="8"/>
      <c r="H415" s="8"/>
      <c r="I415" s="8"/>
      <c r="J415" s="8"/>
    </row>
    <row r="416" ht="12.75" customHeight="1">
      <c r="G416" s="8"/>
      <c r="H416" s="8"/>
      <c r="I416" s="8"/>
      <c r="J416" s="8"/>
    </row>
    <row r="417" ht="12.75" customHeight="1">
      <c r="G417" s="8"/>
      <c r="H417" s="8"/>
      <c r="I417" s="8"/>
      <c r="J417" s="8"/>
    </row>
    <row r="418" ht="12.75" customHeight="1">
      <c r="G418" s="8"/>
      <c r="H418" s="8"/>
      <c r="I418" s="8"/>
      <c r="J418" s="8"/>
    </row>
    <row r="419" ht="12.75" customHeight="1">
      <c r="G419" s="8"/>
      <c r="H419" s="8"/>
      <c r="I419" s="8"/>
      <c r="J419" s="8"/>
    </row>
    <row r="420" ht="12.75" customHeight="1">
      <c r="G420" s="8"/>
      <c r="H420" s="8"/>
      <c r="I420" s="8"/>
      <c r="J420" s="8"/>
    </row>
    <row r="421" ht="12.75" customHeight="1">
      <c r="G421" s="8"/>
      <c r="H421" s="8"/>
      <c r="I421" s="8"/>
      <c r="J421" s="8"/>
    </row>
    <row r="422" ht="12.75" customHeight="1">
      <c r="G422" s="8"/>
      <c r="H422" s="8"/>
      <c r="I422" s="8"/>
      <c r="J422" s="8"/>
    </row>
    <row r="423" ht="12.75" customHeight="1">
      <c r="G423" s="8"/>
      <c r="H423" s="8"/>
      <c r="I423" s="8"/>
      <c r="J423" s="8"/>
    </row>
    <row r="424" ht="12.75" customHeight="1">
      <c r="G424" s="8"/>
      <c r="H424" s="8"/>
      <c r="I424" s="8"/>
      <c r="J424" s="8"/>
    </row>
    <row r="425" ht="12.75" customHeight="1">
      <c r="G425" s="8"/>
      <c r="H425" s="8"/>
      <c r="I425" s="8"/>
      <c r="J425" s="8"/>
    </row>
    <row r="426" ht="12.75" customHeight="1">
      <c r="G426" s="8"/>
      <c r="H426" s="8"/>
      <c r="I426" s="8"/>
      <c r="J426" s="8"/>
    </row>
    <row r="427" ht="12.75" customHeight="1">
      <c r="G427" s="8"/>
      <c r="H427" s="8"/>
      <c r="I427" s="8"/>
      <c r="J427" s="8"/>
    </row>
    <row r="428" ht="12.75" customHeight="1">
      <c r="G428" s="8"/>
      <c r="H428" s="8"/>
      <c r="I428" s="8"/>
      <c r="J428" s="8"/>
    </row>
    <row r="429" ht="12.75" customHeight="1">
      <c r="G429" s="8"/>
      <c r="H429" s="8"/>
      <c r="I429" s="8"/>
      <c r="J429" s="8"/>
    </row>
    <row r="430" ht="12.75" customHeight="1">
      <c r="G430" s="8"/>
      <c r="H430" s="8"/>
      <c r="I430" s="8"/>
      <c r="J430" s="8"/>
    </row>
    <row r="431" ht="12.75" customHeight="1">
      <c r="G431" s="8"/>
      <c r="H431" s="8"/>
      <c r="I431" s="8"/>
      <c r="J431" s="8"/>
    </row>
    <row r="432" ht="12.75" customHeight="1">
      <c r="G432" s="8"/>
      <c r="H432" s="8"/>
      <c r="I432" s="8"/>
      <c r="J432" s="8"/>
    </row>
    <row r="433" ht="12.75" customHeight="1">
      <c r="G433" s="8"/>
      <c r="H433" s="8"/>
      <c r="I433" s="8"/>
      <c r="J433" s="8"/>
    </row>
    <row r="434" ht="12.75" customHeight="1">
      <c r="G434" s="8"/>
      <c r="H434" s="8"/>
      <c r="I434" s="8"/>
      <c r="J434" s="8"/>
    </row>
    <row r="435" ht="12.75" customHeight="1">
      <c r="G435" s="8"/>
      <c r="H435" s="8"/>
      <c r="I435" s="8"/>
      <c r="J435" s="8"/>
    </row>
    <row r="436" ht="12.75" customHeight="1">
      <c r="G436" s="8"/>
      <c r="H436" s="8"/>
      <c r="I436" s="8"/>
      <c r="J436" s="8"/>
    </row>
    <row r="437" ht="12.75" customHeight="1">
      <c r="G437" s="8"/>
      <c r="H437" s="8"/>
      <c r="I437" s="8"/>
      <c r="J437" s="8"/>
    </row>
    <row r="438" ht="12.75" customHeight="1">
      <c r="G438" s="8"/>
      <c r="H438" s="8"/>
      <c r="I438" s="8"/>
      <c r="J438" s="8"/>
    </row>
    <row r="439" ht="12.75" customHeight="1">
      <c r="G439" s="8"/>
      <c r="H439" s="8"/>
      <c r="I439" s="8"/>
      <c r="J439" s="8"/>
    </row>
    <row r="440" ht="12.75" customHeight="1">
      <c r="G440" s="8"/>
      <c r="H440" s="8"/>
      <c r="I440" s="8"/>
      <c r="J440" s="8"/>
    </row>
    <row r="441" ht="12.75" customHeight="1">
      <c r="G441" s="8"/>
      <c r="H441" s="8"/>
      <c r="I441" s="8"/>
      <c r="J441" s="8"/>
    </row>
    <row r="442" ht="12.75" customHeight="1">
      <c r="G442" s="8"/>
      <c r="H442" s="8"/>
      <c r="I442" s="8"/>
      <c r="J442" s="8"/>
    </row>
    <row r="443" ht="12.75" customHeight="1">
      <c r="G443" s="8"/>
      <c r="H443" s="8"/>
      <c r="I443" s="8"/>
      <c r="J443" s="8"/>
    </row>
    <row r="444" ht="12.75" customHeight="1">
      <c r="G444" s="8"/>
      <c r="H444" s="8"/>
      <c r="I444" s="8"/>
      <c r="J444" s="8"/>
    </row>
    <row r="445" ht="12.75" customHeight="1">
      <c r="G445" s="8"/>
      <c r="H445" s="8"/>
      <c r="I445" s="8"/>
      <c r="J445" s="8"/>
    </row>
    <row r="446" ht="12.75" customHeight="1">
      <c r="G446" s="8"/>
      <c r="H446" s="8"/>
      <c r="I446" s="8"/>
      <c r="J446" s="8"/>
    </row>
    <row r="447" ht="12.75" customHeight="1">
      <c r="G447" s="8"/>
      <c r="H447" s="8"/>
      <c r="I447" s="8"/>
      <c r="J447" s="8"/>
    </row>
    <row r="448" ht="12.75" customHeight="1">
      <c r="G448" s="8"/>
      <c r="H448" s="8"/>
      <c r="I448" s="8"/>
      <c r="J448" s="8"/>
    </row>
    <row r="449" ht="12.75" customHeight="1">
      <c r="G449" s="8"/>
      <c r="H449" s="8"/>
      <c r="I449" s="8"/>
      <c r="J449" s="8"/>
    </row>
    <row r="450" ht="12.75" customHeight="1">
      <c r="G450" s="8"/>
      <c r="H450" s="8"/>
      <c r="I450" s="8"/>
      <c r="J450" s="8"/>
    </row>
    <row r="451" ht="12.75" customHeight="1">
      <c r="G451" s="8"/>
      <c r="H451" s="8"/>
      <c r="I451" s="8"/>
      <c r="J451" s="8"/>
    </row>
    <row r="452" ht="12.75" customHeight="1">
      <c r="G452" s="8"/>
      <c r="H452" s="8"/>
      <c r="I452" s="8"/>
      <c r="J452" s="8"/>
    </row>
    <row r="453" ht="12.75" customHeight="1">
      <c r="G453" s="8"/>
      <c r="H453" s="8"/>
      <c r="I453" s="8"/>
      <c r="J453" s="8"/>
    </row>
    <row r="454" ht="12.75" customHeight="1">
      <c r="G454" s="8"/>
      <c r="H454" s="8"/>
      <c r="I454" s="8"/>
      <c r="J454" s="8"/>
    </row>
    <row r="455" ht="12.75" customHeight="1">
      <c r="G455" s="8"/>
      <c r="H455" s="8"/>
      <c r="I455" s="8"/>
      <c r="J455" s="8"/>
    </row>
    <row r="456" ht="12.75" customHeight="1">
      <c r="G456" s="8"/>
      <c r="H456" s="8"/>
      <c r="I456" s="8"/>
      <c r="J456" s="8"/>
    </row>
    <row r="457" ht="12.75" customHeight="1">
      <c r="G457" s="8"/>
      <c r="H457" s="8"/>
      <c r="I457" s="8"/>
      <c r="J457" s="8"/>
    </row>
    <row r="458" ht="12.75" customHeight="1">
      <c r="G458" s="8"/>
      <c r="H458" s="8"/>
      <c r="I458" s="8"/>
      <c r="J458" s="8"/>
    </row>
    <row r="459" ht="12.75" customHeight="1">
      <c r="G459" s="8"/>
      <c r="H459" s="8"/>
      <c r="I459" s="8"/>
      <c r="J459" s="8"/>
    </row>
    <row r="460" ht="12.75" customHeight="1">
      <c r="G460" s="8"/>
      <c r="H460" s="8"/>
      <c r="I460" s="8"/>
      <c r="J460" s="8"/>
    </row>
    <row r="461" ht="12.75" customHeight="1">
      <c r="G461" s="8"/>
      <c r="H461" s="8"/>
      <c r="I461" s="8"/>
      <c r="J461" s="8"/>
    </row>
    <row r="462" ht="12.75" customHeight="1">
      <c r="G462" s="8"/>
      <c r="H462" s="8"/>
      <c r="I462" s="8"/>
      <c r="J462" s="8"/>
    </row>
    <row r="463" ht="12.75" customHeight="1">
      <c r="G463" s="8"/>
      <c r="H463" s="8"/>
      <c r="I463" s="8"/>
      <c r="J463" s="8"/>
    </row>
    <row r="464" ht="12.75" customHeight="1">
      <c r="G464" s="8"/>
      <c r="H464" s="8"/>
      <c r="I464" s="8"/>
      <c r="J464" s="8"/>
    </row>
    <row r="465" ht="12.75" customHeight="1">
      <c r="G465" s="8"/>
      <c r="H465" s="8"/>
      <c r="I465" s="8"/>
      <c r="J465" s="8"/>
    </row>
    <row r="466" ht="12.75" customHeight="1">
      <c r="G466" s="8"/>
      <c r="H466" s="8"/>
      <c r="I466" s="8"/>
      <c r="J466" s="8"/>
    </row>
    <row r="467" ht="12.75" customHeight="1">
      <c r="G467" s="8"/>
      <c r="H467" s="8"/>
      <c r="I467" s="8"/>
      <c r="J467" s="8"/>
    </row>
    <row r="468" ht="12.75" customHeight="1">
      <c r="G468" s="8"/>
      <c r="H468" s="8"/>
      <c r="I468" s="8"/>
      <c r="J468" s="8"/>
    </row>
    <row r="469" ht="12.75" customHeight="1">
      <c r="G469" s="8"/>
      <c r="H469" s="8"/>
      <c r="I469" s="8"/>
      <c r="J469" s="8"/>
    </row>
    <row r="470" ht="12.75" customHeight="1">
      <c r="G470" s="8"/>
      <c r="H470" s="8"/>
      <c r="I470" s="8"/>
      <c r="J470" s="8"/>
    </row>
    <row r="471" ht="12.75" customHeight="1">
      <c r="G471" s="8"/>
      <c r="H471" s="8"/>
      <c r="I471" s="8"/>
      <c r="J471" s="8"/>
    </row>
    <row r="472" ht="12.75" customHeight="1">
      <c r="G472" s="8"/>
      <c r="H472" s="8"/>
      <c r="I472" s="8"/>
      <c r="J472" s="8"/>
    </row>
    <row r="473" ht="12.75" customHeight="1">
      <c r="G473" s="8"/>
      <c r="H473" s="8"/>
      <c r="I473" s="8"/>
      <c r="J473" s="8"/>
    </row>
    <row r="474" ht="12.75" customHeight="1">
      <c r="G474" s="8"/>
      <c r="H474" s="8"/>
      <c r="I474" s="8"/>
      <c r="J474" s="8"/>
    </row>
    <row r="475" ht="12.75" customHeight="1">
      <c r="G475" s="8"/>
      <c r="H475" s="8"/>
      <c r="I475" s="8"/>
      <c r="J475" s="8"/>
    </row>
    <row r="476" ht="12.75" customHeight="1">
      <c r="G476" s="8"/>
      <c r="H476" s="8"/>
      <c r="I476" s="8"/>
      <c r="J476" s="8"/>
    </row>
    <row r="477" ht="12.75" customHeight="1">
      <c r="G477" s="8"/>
      <c r="H477" s="8"/>
      <c r="I477" s="8"/>
      <c r="J477" s="8"/>
    </row>
    <row r="478" ht="12.75" customHeight="1">
      <c r="G478" s="8"/>
      <c r="H478" s="8"/>
      <c r="I478" s="8"/>
      <c r="J478" s="8"/>
    </row>
    <row r="479" ht="12.75" customHeight="1">
      <c r="G479" s="8"/>
      <c r="H479" s="8"/>
      <c r="I479" s="8"/>
      <c r="J479" s="8"/>
    </row>
    <row r="480" ht="12.75" customHeight="1">
      <c r="G480" s="8"/>
      <c r="H480" s="8"/>
      <c r="I480" s="8"/>
      <c r="J480" s="8"/>
    </row>
    <row r="481" ht="12.75" customHeight="1">
      <c r="G481" s="8"/>
      <c r="H481" s="8"/>
      <c r="I481" s="8"/>
      <c r="J481" s="8"/>
    </row>
    <row r="482" ht="12.75" customHeight="1">
      <c r="G482" s="8"/>
      <c r="H482" s="8"/>
      <c r="I482" s="8"/>
      <c r="J482" s="8"/>
    </row>
    <row r="483" ht="12.75" customHeight="1">
      <c r="G483" s="8"/>
      <c r="H483" s="8"/>
      <c r="I483" s="8"/>
      <c r="J483" s="8"/>
    </row>
    <row r="484" ht="12.75" customHeight="1">
      <c r="G484" s="8"/>
      <c r="H484" s="8"/>
      <c r="I484" s="8"/>
      <c r="J484" s="8"/>
    </row>
    <row r="485" ht="12.75" customHeight="1">
      <c r="G485" s="8"/>
      <c r="H485" s="8"/>
      <c r="I485" s="8"/>
      <c r="J485" s="8"/>
    </row>
    <row r="486" ht="12.75" customHeight="1">
      <c r="G486" s="8"/>
      <c r="H486" s="8"/>
      <c r="I486" s="8"/>
      <c r="J486" s="8"/>
    </row>
    <row r="487" ht="12.75" customHeight="1">
      <c r="G487" s="8"/>
      <c r="H487" s="8"/>
      <c r="I487" s="8"/>
      <c r="J487" s="8"/>
    </row>
    <row r="488" ht="12.75" customHeight="1">
      <c r="G488" s="8"/>
      <c r="H488" s="8"/>
      <c r="I488" s="8"/>
      <c r="J488" s="8"/>
    </row>
    <row r="489" ht="12.75" customHeight="1">
      <c r="G489" s="8"/>
      <c r="H489" s="8"/>
      <c r="I489" s="8"/>
      <c r="J489" s="8"/>
    </row>
    <row r="490" ht="12.75" customHeight="1">
      <c r="G490" s="8"/>
      <c r="H490" s="8"/>
      <c r="I490" s="8"/>
      <c r="J490" s="8"/>
    </row>
    <row r="491" ht="12.75" customHeight="1">
      <c r="G491" s="8"/>
      <c r="H491" s="8"/>
      <c r="I491" s="8"/>
      <c r="J491" s="8"/>
    </row>
    <row r="492" ht="12.75" customHeight="1">
      <c r="G492" s="8"/>
      <c r="H492" s="8"/>
      <c r="I492" s="8"/>
      <c r="J492" s="8"/>
    </row>
    <row r="493" ht="12.75" customHeight="1">
      <c r="G493" s="8"/>
      <c r="H493" s="8"/>
      <c r="I493" s="8"/>
      <c r="J493" s="8"/>
    </row>
    <row r="494" ht="12.75" customHeight="1">
      <c r="G494" s="8"/>
      <c r="H494" s="8"/>
      <c r="I494" s="8"/>
      <c r="J494" s="8"/>
    </row>
    <row r="495" ht="12.75" customHeight="1">
      <c r="G495" s="8"/>
      <c r="H495" s="8"/>
      <c r="I495" s="8"/>
      <c r="J495" s="8"/>
    </row>
    <row r="496" ht="12.75" customHeight="1">
      <c r="G496" s="8"/>
      <c r="H496" s="8"/>
      <c r="I496" s="8"/>
      <c r="J496" s="8"/>
    </row>
    <row r="497" ht="12.75" customHeight="1">
      <c r="G497" s="8"/>
      <c r="H497" s="8"/>
      <c r="I497" s="8"/>
      <c r="J497" s="8"/>
    </row>
    <row r="498" ht="12.75" customHeight="1">
      <c r="G498" s="8"/>
      <c r="H498" s="8"/>
      <c r="I498" s="8"/>
      <c r="J498" s="8"/>
    </row>
    <row r="499" ht="12.75" customHeight="1">
      <c r="G499" s="8"/>
      <c r="H499" s="8"/>
      <c r="I499" s="8"/>
      <c r="J499" s="8"/>
    </row>
    <row r="500" ht="12.75" customHeight="1">
      <c r="G500" s="8"/>
      <c r="H500" s="8"/>
      <c r="I500" s="8"/>
      <c r="J500" s="8"/>
    </row>
    <row r="501" ht="12.75" customHeight="1">
      <c r="G501" s="8"/>
      <c r="H501" s="8"/>
      <c r="I501" s="8"/>
      <c r="J501" s="8"/>
    </row>
    <row r="502" ht="12.75" customHeight="1">
      <c r="G502" s="8"/>
      <c r="H502" s="8"/>
      <c r="I502" s="8"/>
      <c r="J502" s="8"/>
    </row>
    <row r="503" ht="12.75" customHeight="1">
      <c r="G503" s="8"/>
      <c r="H503" s="8"/>
      <c r="I503" s="8"/>
      <c r="J503" s="8"/>
    </row>
    <row r="504" ht="12.75" customHeight="1">
      <c r="G504" s="8"/>
      <c r="H504" s="8"/>
      <c r="I504" s="8"/>
      <c r="J504" s="8"/>
    </row>
    <row r="505" ht="12.75" customHeight="1">
      <c r="G505" s="8"/>
      <c r="H505" s="8"/>
      <c r="I505" s="8"/>
      <c r="J505" s="8"/>
    </row>
    <row r="506" ht="12.75" customHeight="1">
      <c r="G506" s="8"/>
      <c r="H506" s="8"/>
      <c r="I506" s="8"/>
      <c r="J506" s="8"/>
    </row>
    <row r="507" ht="12.75" customHeight="1">
      <c r="G507" s="8"/>
      <c r="H507" s="8"/>
      <c r="I507" s="8"/>
      <c r="J507" s="8"/>
    </row>
    <row r="508" ht="12.75" customHeight="1">
      <c r="G508" s="8"/>
      <c r="H508" s="8"/>
      <c r="I508" s="8"/>
      <c r="J508" s="8"/>
    </row>
    <row r="509" ht="12.75" customHeight="1">
      <c r="G509" s="8"/>
      <c r="H509" s="8"/>
      <c r="I509" s="8"/>
      <c r="J509" s="8"/>
    </row>
    <row r="510" ht="12.75" customHeight="1">
      <c r="G510" s="8"/>
      <c r="H510" s="8"/>
      <c r="I510" s="8"/>
      <c r="J510" s="8"/>
    </row>
    <row r="511" ht="12.75" customHeight="1">
      <c r="G511" s="8"/>
      <c r="H511" s="8"/>
      <c r="I511" s="8"/>
      <c r="J511" s="8"/>
    </row>
    <row r="512" ht="12.75" customHeight="1">
      <c r="G512" s="8"/>
      <c r="H512" s="8"/>
      <c r="I512" s="8"/>
      <c r="J512" s="8"/>
    </row>
    <row r="513" ht="12.75" customHeight="1">
      <c r="G513" s="8"/>
      <c r="H513" s="8"/>
      <c r="I513" s="8"/>
      <c r="J513" s="8"/>
    </row>
    <row r="514" ht="12.75" customHeight="1">
      <c r="G514" s="8"/>
      <c r="H514" s="8"/>
      <c r="I514" s="8"/>
      <c r="J514" s="8"/>
    </row>
    <row r="515" ht="12.75" customHeight="1">
      <c r="G515" s="8"/>
      <c r="H515" s="8"/>
      <c r="I515" s="8"/>
      <c r="J515" s="8"/>
    </row>
    <row r="516" ht="12.75" customHeight="1">
      <c r="G516" s="8"/>
      <c r="H516" s="8"/>
      <c r="I516" s="8"/>
      <c r="J516" s="8"/>
    </row>
    <row r="517" ht="12.75" customHeight="1">
      <c r="G517" s="8"/>
      <c r="H517" s="8"/>
      <c r="I517" s="8"/>
      <c r="J517" s="8"/>
    </row>
    <row r="518" ht="12.75" customHeight="1">
      <c r="G518" s="8"/>
      <c r="H518" s="8"/>
      <c r="I518" s="8"/>
      <c r="J518" s="8"/>
    </row>
    <row r="519" ht="12.75" customHeight="1">
      <c r="G519" s="8"/>
      <c r="H519" s="8"/>
      <c r="I519" s="8"/>
      <c r="J519" s="8"/>
    </row>
    <row r="520" ht="12.75" customHeight="1">
      <c r="G520" s="8"/>
      <c r="H520" s="8"/>
      <c r="I520" s="8"/>
      <c r="J520" s="8"/>
    </row>
    <row r="521" ht="12.75" customHeight="1">
      <c r="G521" s="8"/>
      <c r="H521" s="8"/>
      <c r="I521" s="8"/>
      <c r="J521" s="8"/>
    </row>
    <row r="522" ht="12.75" customHeight="1">
      <c r="G522" s="8"/>
      <c r="H522" s="8"/>
      <c r="I522" s="8"/>
      <c r="J522" s="8"/>
    </row>
    <row r="523" ht="12.75" customHeight="1">
      <c r="G523" s="8"/>
      <c r="H523" s="8"/>
      <c r="I523" s="8"/>
      <c r="J523" s="8"/>
    </row>
    <row r="524" ht="12.75" customHeight="1">
      <c r="G524" s="8"/>
      <c r="H524" s="8"/>
      <c r="I524" s="8"/>
      <c r="J524" s="8"/>
    </row>
    <row r="525" ht="12.75" customHeight="1">
      <c r="G525" s="8"/>
      <c r="H525" s="8"/>
      <c r="I525" s="8"/>
      <c r="J525" s="8"/>
    </row>
    <row r="526" ht="12.75" customHeight="1">
      <c r="G526" s="8"/>
      <c r="H526" s="8"/>
      <c r="I526" s="8"/>
      <c r="J526" s="8"/>
    </row>
    <row r="527" ht="12.75" customHeight="1">
      <c r="G527" s="8"/>
      <c r="H527" s="8"/>
      <c r="I527" s="8"/>
      <c r="J527" s="8"/>
    </row>
    <row r="528" ht="12.75" customHeight="1">
      <c r="G528" s="8"/>
      <c r="H528" s="8"/>
      <c r="I528" s="8"/>
      <c r="J528" s="8"/>
    </row>
    <row r="529" ht="12.75" customHeight="1">
      <c r="G529" s="8"/>
      <c r="H529" s="8"/>
      <c r="I529" s="8"/>
      <c r="J529" s="8"/>
    </row>
    <row r="530" ht="12.75" customHeight="1">
      <c r="G530" s="8"/>
      <c r="H530" s="8"/>
      <c r="I530" s="8"/>
      <c r="J530" s="8"/>
    </row>
    <row r="531" ht="12.75" customHeight="1">
      <c r="G531" s="8"/>
      <c r="H531" s="8"/>
      <c r="I531" s="8"/>
      <c r="J531" s="8"/>
    </row>
    <row r="532" ht="12.75" customHeight="1">
      <c r="G532" s="8"/>
      <c r="H532" s="8"/>
      <c r="I532" s="8"/>
      <c r="J532" s="8"/>
    </row>
    <row r="533" ht="12.75" customHeight="1">
      <c r="G533" s="8"/>
      <c r="H533" s="8"/>
      <c r="I533" s="8"/>
      <c r="J533" s="8"/>
    </row>
    <row r="534" ht="12.75" customHeight="1">
      <c r="G534" s="8"/>
      <c r="H534" s="8"/>
      <c r="I534" s="8"/>
      <c r="J534" s="8"/>
    </row>
    <row r="535" ht="12.75" customHeight="1">
      <c r="G535" s="8"/>
      <c r="H535" s="8"/>
      <c r="I535" s="8"/>
      <c r="J535" s="8"/>
    </row>
    <row r="536" ht="12.75" customHeight="1">
      <c r="G536" s="8"/>
      <c r="H536" s="8"/>
      <c r="I536" s="8"/>
      <c r="J536" s="8"/>
    </row>
    <row r="537" ht="12.75" customHeight="1">
      <c r="G537" s="8"/>
      <c r="H537" s="8"/>
      <c r="I537" s="8"/>
      <c r="J537" s="8"/>
    </row>
    <row r="538" ht="12.75" customHeight="1">
      <c r="G538" s="8"/>
      <c r="H538" s="8"/>
      <c r="I538" s="8"/>
      <c r="J538" s="8"/>
    </row>
    <row r="539" ht="12.75" customHeight="1">
      <c r="G539" s="8"/>
      <c r="H539" s="8"/>
      <c r="I539" s="8"/>
      <c r="J539" s="8"/>
    </row>
    <row r="540" ht="12.75" customHeight="1">
      <c r="G540" s="8"/>
      <c r="H540" s="8"/>
      <c r="I540" s="8"/>
      <c r="J540" s="8"/>
    </row>
    <row r="541" ht="12.75" customHeight="1">
      <c r="G541" s="8"/>
      <c r="H541" s="8"/>
      <c r="I541" s="8"/>
      <c r="J541" s="8"/>
    </row>
    <row r="542" ht="12.75" customHeight="1">
      <c r="G542" s="8"/>
      <c r="H542" s="8"/>
      <c r="I542" s="8"/>
      <c r="J542" s="8"/>
    </row>
    <row r="543" ht="12.75" customHeight="1">
      <c r="G543" s="8"/>
      <c r="H543" s="8"/>
      <c r="I543" s="8"/>
      <c r="J543" s="8"/>
    </row>
    <row r="544" ht="12.75" customHeight="1">
      <c r="G544" s="8"/>
      <c r="H544" s="8"/>
      <c r="I544" s="8"/>
      <c r="J544" s="8"/>
    </row>
    <row r="545" ht="12.75" customHeight="1">
      <c r="G545" s="8"/>
      <c r="H545" s="8"/>
      <c r="I545" s="8"/>
      <c r="J545" s="8"/>
    </row>
    <row r="546" ht="12.75" customHeight="1">
      <c r="G546" s="8"/>
      <c r="H546" s="8"/>
      <c r="I546" s="8"/>
      <c r="J546" s="8"/>
    </row>
    <row r="547" ht="12.75" customHeight="1">
      <c r="G547" s="8"/>
      <c r="H547" s="8"/>
      <c r="I547" s="8"/>
      <c r="J547" s="8"/>
    </row>
    <row r="548" ht="12.75" customHeight="1">
      <c r="G548" s="8"/>
      <c r="H548" s="8"/>
      <c r="I548" s="8"/>
      <c r="J548" s="8"/>
    </row>
    <row r="549" ht="12.75" customHeight="1">
      <c r="G549" s="8"/>
      <c r="H549" s="8"/>
      <c r="I549" s="8"/>
      <c r="J549" s="8"/>
    </row>
    <row r="550" ht="12.75" customHeight="1">
      <c r="G550" s="8"/>
      <c r="H550" s="8"/>
      <c r="I550" s="8"/>
      <c r="J550" s="8"/>
    </row>
    <row r="551" ht="12.75" customHeight="1">
      <c r="G551" s="8"/>
      <c r="H551" s="8"/>
      <c r="I551" s="8"/>
      <c r="J551" s="8"/>
    </row>
    <row r="552" ht="12.75" customHeight="1">
      <c r="G552" s="8"/>
      <c r="H552" s="8"/>
      <c r="I552" s="8"/>
      <c r="J552" s="8"/>
    </row>
    <row r="553" ht="12.75" customHeight="1">
      <c r="G553" s="8"/>
      <c r="H553" s="8"/>
      <c r="I553" s="8"/>
      <c r="J553" s="8"/>
    </row>
    <row r="554" ht="12.75" customHeight="1">
      <c r="G554" s="8"/>
      <c r="H554" s="8"/>
      <c r="I554" s="8"/>
      <c r="J554" s="8"/>
    </row>
    <row r="555" ht="12.75" customHeight="1">
      <c r="G555" s="8"/>
      <c r="H555" s="8"/>
      <c r="I555" s="8"/>
      <c r="J555" s="8"/>
    </row>
    <row r="556" ht="12.75" customHeight="1">
      <c r="G556" s="8"/>
      <c r="H556" s="8"/>
      <c r="I556" s="8"/>
      <c r="J556" s="8"/>
    </row>
    <row r="557" ht="12.75" customHeight="1">
      <c r="G557" s="8"/>
      <c r="H557" s="8"/>
      <c r="I557" s="8"/>
      <c r="J557" s="8"/>
    </row>
    <row r="558" ht="12.75" customHeight="1">
      <c r="G558" s="8"/>
      <c r="H558" s="8"/>
      <c r="I558" s="8"/>
      <c r="J558" s="8"/>
    </row>
    <row r="559" ht="12.75" customHeight="1">
      <c r="G559" s="8"/>
      <c r="H559" s="8"/>
      <c r="I559" s="8"/>
      <c r="J559" s="8"/>
    </row>
    <row r="560" ht="12.75" customHeight="1">
      <c r="G560" s="8"/>
      <c r="H560" s="8"/>
      <c r="I560" s="8"/>
      <c r="J560" s="8"/>
    </row>
    <row r="561" ht="12.75" customHeight="1">
      <c r="G561" s="8"/>
      <c r="H561" s="8"/>
      <c r="I561" s="8"/>
      <c r="J561" s="8"/>
    </row>
    <row r="562" ht="12.75" customHeight="1">
      <c r="G562" s="8"/>
      <c r="H562" s="8"/>
      <c r="I562" s="8"/>
      <c r="J562" s="8"/>
    </row>
    <row r="563" ht="12.75" customHeight="1">
      <c r="G563" s="8"/>
      <c r="H563" s="8"/>
      <c r="I563" s="8"/>
      <c r="J563" s="8"/>
    </row>
    <row r="564" ht="12.75" customHeight="1">
      <c r="G564" s="8"/>
      <c r="H564" s="8"/>
      <c r="I564" s="8"/>
      <c r="J564" s="8"/>
    </row>
    <row r="565" ht="12.75" customHeight="1">
      <c r="G565" s="8"/>
      <c r="H565" s="8"/>
      <c r="I565" s="8"/>
      <c r="J565" s="8"/>
    </row>
    <row r="566" ht="12.75" customHeight="1">
      <c r="G566" s="8"/>
      <c r="H566" s="8"/>
      <c r="I566" s="8"/>
      <c r="J566" s="8"/>
    </row>
    <row r="567" ht="12.75" customHeight="1">
      <c r="G567" s="8"/>
      <c r="H567" s="8"/>
      <c r="I567" s="8"/>
      <c r="J567" s="8"/>
    </row>
    <row r="568" ht="12.75" customHeight="1">
      <c r="G568" s="8"/>
      <c r="H568" s="8"/>
      <c r="I568" s="8"/>
      <c r="J568" s="8"/>
    </row>
    <row r="569" ht="12.75" customHeight="1">
      <c r="G569" s="8"/>
      <c r="H569" s="8"/>
      <c r="I569" s="8"/>
      <c r="J569" s="8"/>
    </row>
    <row r="570" ht="12.75" customHeight="1">
      <c r="G570" s="8"/>
      <c r="H570" s="8"/>
      <c r="I570" s="8"/>
      <c r="J570" s="8"/>
    </row>
    <row r="571" ht="12.75" customHeight="1">
      <c r="G571" s="8"/>
      <c r="H571" s="8"/>
      <c r="I571" s="8"/>
      <c r="J571" s="8"/>
    </row>
    <row r="572" ht="12.75" customHeight="1">
      <c r="G572" s="8"/>
      <c r="H572" s="8"/>
      <c r="I572" s="8"/>
      <c r="J572" s="8"/>
    </row>
    <row r="573" ht="12.75" customHeight="1">
      <c r="G573" s="8"/>
      <c r="H573" s="8"/>
      <c r="I573" s="8"/>
      <c r="J573" s="8"/>
    </row>
    <row r="574" ht="12.75" customHeight="1">
      <c r="G574" s="8"/>
      <c r="H574" s="8"/>
      <c r="I574" s="8"/>
      <c r="J574" s="8"/>
    </row>
    <row r="575" ht="12.75" customHeight="1">
      <c r="G575" s="8"/>
      <c r="H575" s="8"/>
      <c r="I575" s="8"/>
      <c r="J575" s="8"/>
    </row>
    <row r="576" ht="12.75" customHeight="1">
      <c r="G576" s="8"/>
      <c r="H576" s="8"/>
      <c r="I576" s="8"/>
      <c r="J576" s="8"/>
    </row>
    <row r="577" ht="12.75" customHeight="1">
      <c r="G577" s="8"/>
      <c r="H577" s="8"/>
      <c r="I577" s="8"/>
      <c r="J577" s="8"/>
    </row>
    <row r="578" ht="12.75" customHeight="1">
      <c r="G578" s="8"/>
      <c r="H578" s="8"/>
      <c r="I578" s="8"/>
      <c r="J578" s="8"/>
    </row>
    <row r="579" ht="12.75" customHeight="1">
      <c r="G579" s="8"/>
      <c r="H579" s="8"/>
      <c r="I579" s="8"/>
      <c r="J579" s="8"/>
    </row>
    <row r="580" ht="12.75" customHeight="1">
      <c r="G580" s="8"/>
      <c r="H580" s="8"/>
      <c r="I580" s="8"/>
      <c r="J580" s="8"/>
    </row>
    <row r="581" ht="12.75" customHeight="1">
      <c r="G581" s="8"/>
      <c r="H581" s="8"/>
      <c r="I581" s="8"/>
      <c r="J581" s="8"/>
    </row>
    <row r="582" ht="12.75" customHeight="1">
      <c r="G582" s="8"/>
      <c r="H582" s="8"/>
      <c r="I582" s="8"/>
      <c r="J582" s="8"/>
    </row>
    <row r="583" ht="12.75" customHeight="1">
      <c r="G583" s="8"/>
      <c r="H583" s="8"/>
      <c r="I583" s="8"/>
      <c r="J583" s="8"/>
    </row>
    <row r="584" ht="12.75" customHeight="1">
      <c r="G584" s="8"/>
      <c r="H584" s="8"/>
      <c r="I584" s="8"/>
      <c r="J584" s="8"/>
    </row>
    <row r="585" ht="12.75" customHeight="1">
      <c r="G585" s="8"/>
      <c r="H585" s="8"/>
      <c r="I585" s="8"/>
      <c r="J585" s="8"/>
    </row>
    <row r="586" ht="12.75" customHeight="1">
      <c r="G586" s="8"/>
      <c r="H586" s="8"/>
      <c r="I586" s="8"/>
      <c r="J586" s="8"/>
    </row>
    <row r="587" ht="12.75" customHeight="1">
      <c r="G587" s="8"/>
      <c r="H587" s="8"/>
      <c r="I587" s="8"/>
      <c r="J587" s="8"/>
    </row>
    <row r="588" ht="12.75" customHeight="1">
      <c r="G588" s="8"/>
      <c r="H588" s="8"/>
      <c r="I588" s="8"/>
      <c r="J588" s="8"/>
    </row>
    <row r="589" ht="12.75" customHeight="1">
      <c r="G589" s="8"/>
      <c r="H589" s="8"/>
      <c r="I589" s="8"/>
      <c r="J589" s="8"/>
    </row>
    <row r="590" ht="12.75" customHeight="1">
      <c r="G590" s="8"/>
      <c r="H590" s="8"/>
      <c r="I590" s="8"/>
      <c r="J590" s="8"/>
    </row>
    <row r="591" ht="12.75" customHeight="1">
      <c r="G591" s="8"/>
      <c r="H591" s="8"/>
      <c r="I591" s="8"/>
      <c r="J591" s="8"/>
    </row>
    <row r="592" ht="12.75" customHeight="1">
      <c r="G592" s="8"/>
      <c r="H592" s="8"/>
      <c r="I592" s="8"/>
      <c r="J592" s="8"/>
    </row>
    <row r="593" ht="12.75" customHeight="1">
      <c r="G593" s="8"/>
      <c r="H593" s="8"/>
      <c r="I593" s="8"/>
      <c r="J593" s="8"/>
    </row>
    <row r="594" ht="12.75" customHeight="1">
      <c r="G594" s="8"/>
      <c r="H594" s="8"/>
      <c r="I594" s="8"/>
      <c r="J594" s="8"/>
    </row>
    <row r="595" ht="12.75" customHeight="1">
      <c r="G595" s="8"/>
      <c r="H595" s="8"/>
      <c r="I595" s="8"/>
      <c r="J595" s="8"/>
    </row>
    <row r="596" ht="12.75" customHeight="1">
      <c r="G596" s="8"/>
      <c r="H596" s="8"/>
      <c r="I596" s="8"/>
      <c r="J596" s="8"/>
    </row>
    <row r="597" ht="12.75" customHeight="1">
      <c r="G597" s="8"/>
      <c r="H597" s="8"/>
      <c r="I597" s="8"/>
      <c r="J597" s="8"/>
    </row>
    <row r="598" ht="12.75" customHeight="1">
      <c r="G598" s="8"/>
      <c r="H598" s="8"/>
      <c r="I598" s="8"/>
      <c r="J598" s="8"/>
    </row>
    <row r="599" ht="12.75" customHeight="1">
      <c r="G599" s="8"/>
      <c r="H599" s="8"/>
      <c r="I599" s="8"/>
      <c r="J599" s="8"/>
    </row>
    <row r="600" ht="12.75" customHeight="1">
      <c r="G600" s="8"/>
      <c r="H600" s="8"/>
      <c r="I600" s="8"/>
      <c r="J600" s="8"/>
    </row>
    <row r="601" ht="12.75" customHeight="1">
      <c r="G601" s="8"/>
      <c r="H601" s="8"/>
      <c r="I601" s="8"/>
      <c r="J601" s="8"/>
    </row>
    <row r="602" ht="12.75" customHeight="1">
      <c r="G602" s="8"/>
      <c r="H602" s="8"/>
      <c r="I602" s="8"/>
      <c r="J602" s="8"/>
    </row>
    <row r="603" ht="12.75" customHeight="1">
      <c r="G603" s="8"/>
      <c r="H603" s="8"/>
      <c r="I603" s="8"/>
      <c r="J603" s="8"/>
    </row>
    <row r="604" ht="12.75" customHeight="1">
      <c r="G604" s="8"/>
      <c r="H604" s="8"/>
      <c r="I604" s="8"/>
      <c r="J604" s="8"/>
    </row>
    <row r="605" ht="12.75" customHeight="1">
      <c r="G605" s="8"/>
      <c r="H605" s="8"/>
      <c r="I605" s="8"/>
      <c r="J605" s="8"/>
    </row>
    <row r="606" ht="12.75" customHeight="1">
      <c r="G606" s="8"/>
      <c r="H606" s="8"/>
      <c r="I606" s="8"/>
      <c r="J606" s="8"/>
    </row>
    <row r="607" ht="12.75" customHeight="1">
      <c r="G607" s="8"/>
      <c r="H607" s="8"/>
      <c r="I607" s="8"/>
      <c r="J607" s="8"/>
    </row>
    <row r="608" ht="12.75" customHeight="1">
      <c r="G608" s="8"/>
      <c r="H608" s="8"/>
      <c r="I608" s="8"/>
      <c r="J608" s="8"/>
    </row>
    <row r="609" ht="12.75" customHeight="1">
      <c r="G609" s="8"/>
      <c r="H609" s="8"/>
      <c r="I609" s="8"/>
      <c r="J609" s="8"/>
    </row>
    <row r="610" ht="12.75" customHeight="1">
      <c r="G610" s="8"/>
      <c r="H610" s="8"/>
      <c r="I610" s="8"/>
      <c r="J610" s="8"/>
    </row>
    <row r="611" ht="12.75" customHeight="1">
      <c r="G611" s="8"/>
      <c r="H611" s="8"/>
      <c r="I611" s="8"/>
      <c r="J611" s="8"/>
    </row>
    <row r="612" ht="12.75" customHeight="1">
      <c r="G612" s="8"/>
      <c r="H612" s="8"/>
      <c r="I612" s="8"/>
      <c r="J612" s="8"/>
    </row>
    <row r="613" ht="12.75" customHeight="1">
      <c r="G613" s="8"/>
      <c r="H613" s="8"/>
      <c r="I613" s="8"/>
      <c r="J613" s="8"/>
    </row>
    <row r="614" ht="12.75" customHeight="1">
      <c r="G614" s="8"/>
      <c r="H614" s="8"/>
      <c r="I614" s="8"/>
      <c r="J614" s="8"/>
    </row>
    <row r="615" ht="12.75" customHeight="1">
      <c r="G615" s="8"/>
      <c r="H615" s="8"/>
      <c r="I615" s="8"/>
      <c r="J615" s="8"/>
    </row>
    <row r="616" ht="12.75" customHeight="1">
      <c r="G616" s="8"/>
      <c r="H616" s="8"/>
      <c r="I616" s="8"/>
      <c r="J616" s="8"/>
    </row>
    <row r="617" ht="12.75" customHeight="1">
      <c r="G617" s="8"/>
      <c r="H617" s="8"/>
      <c r="I617" s="8"/>
      <c r="J617" s="8"/>
    </row>
    <row r="618" ht="12.75" customHeight="1">
      <c r="G618" s="8"/>
      <c r="H618" s="8"/>
      <c r="I618" s="8"/>
      <c r="J618" s="8"/>
    </row>
    <row r="619" ht="12.75" customHeight="1">
      <c r="G619" s="8"/>
      <c r="H619" s="8"/>
      <c r="I619" s="8"/>
      <c r="J619" s="8"/>
    </row>
    <row r="620" ht="12.75" customHeight="1">
      <c r="G620" s="8"/>
      <c r="H620" s="8"/>
      <c r="I620" s="8"/>
      <c r="J620" s="8"/>
    </row>
    <row r="621" ht="12.75" customHeight="1">
      <c r="G621" s="8"/>
      <c r="H621" s="8"/>
      <c r="I621" s="8"/>
      <c r="J621" s="8"/>
    </row>
    <row r="622" ht="12.75" customHeight="1">
      <c r="G622" s="8"/>
      <c r="H622" s="8"/>
      <c r="I622" s="8"/>
      <c r="J622" s="8"/>
    </row>
    <row r="623" ht="12.75" customHeight="1">
      <c r="G623" s="8"/>
      <c r="H623" s="8"/>
      <c r="I623" s="8"/>
      <c r="J623" s="8"/>
    </row>
    <row r="624" ht="12.75" customHeight="1">
      <c r="G624" s="8"/>
      <c r="H624" s="8"/>
      <c r="I624" s="8"/>
      <c r="J624" s="8"/>
    </row>
    <row r="625" ht="12.75" customHeight="1">
      <c r="G625" s="8"/>
      <c r="H625" s="8"/>
      <c r="I625" s="8"/>
      <c r="J625" s="8"/>
    </row>
    <row r="626" ht="12.75" customHeight="1">
      <c r="G626" s="8"/>
      <c r="H626" s="8"/>
      <c r="I626" s="8"/>
      <c r="J626" s="8"/>
    </row>
    <row r="627" ht="12.75" customHeight="1">
      <c r="G627" s="8"/>
      <c r="H627" s="8"/>
      <c r="I627" s="8"/>
      <c r="J627" s="8"/>
    </row>
    <row r="628" ht="12.75" customHeight="1">
      <c r="G628" s="8"/>
      <c r="H628" s="8"/>
      <c r="I628" s="8"/>
      <c r="J628" s="8"/>
    </row>
    <row r="629" ht="12.75" customHeight="1">
      <c r="G629" s="8"/>
      <c r="H629" s="8"/>
      <c r="I629" s="8"/>
      <c r="J629" s="8"/>
    </row>
    <row r="630" ht="12.75" customHeight="1">
      <c r="G630" s="8"/>
      <c r="H630" s="8"/>
      <c r="I630" s="8"/>
      <c r="J630" s="8"/>
    </row>
    <row r="631" ht="12.75" customHeight="1">
      <c r="G631" s="8"/>
      <c r="H631" s="8"/>
      <c r="I631" s="8"/>
      <c r="J631" s="8"/>
    </row>
    <row r="632" ht="12.75" customHeight="1">
      <c r="G632" s="8"/>
      <c r="H632" s="8"/>
      <c r="I632" s="8"/>
      <c r="J632" s="8"/>
    </row>
    <row r="633" ht="12.75" customHeight="1">
      <c r="G633" s="8"/>
      <c r="H633" s="8"/>
      <c r="I633" s="8"/>
      <c r="J633" s="8"/>
    </row>
    <row r="634" ht="12.75" customHeight="1">
      <c r="G634" s="8"/>
      <c r="H634" s="8"/>
      <c r="I634" s="8"/>
      <c r="J634" s="8"/>
    </row>
    <row r="635" ht="12.75" customHeight="1">
      <c r="G635" s="8"/>
      <c r="H635" s="8"/>
      <c r="I635" s="8"/>
      <c r="J635" s="8"/>
    </row>
    <row r="636" ht="12.75" customHeight="1">
      <c r="G636" s="8"/>
      <c r="H636" s="8"/>
      <c r="I636" s="8"/>
      <c r="J636" s="8"/>
    </row>
    <row r="637" ht="12.75" customHeight="1">
      <c r="G637" s="8"/>
      <c r="H637" s="8"/>
      <c r="I637" s="8"/>
      <c r="J637" s="8"/>
    </row>
    <row r="638" ht="12.75" customHeight="1">
      <c r="G638" s="8"/>
      <c r="H638" s="8"/>
      <c r="I638" s="8"/>
      <c r="J638" s="8"/>
    </row>
    <row r="639" ht="12.75" customHeight="1">
      <c r="G639" s="8"/>
      <c r="H639" s="8"/>
      <c r="I639" s="8"/>
      <c r="J639" s="8"/>
    </row>
    <row r="640" ht="12.75" customHeight="1">
      <c r="G640" s="8"/>
      <c r="H640" s="8"/>
      <c r="I640" s="8"/>
      <c r="J640" s="8"/>
    </row>
    <row r="641" ht="12.75" customHeight="1">
      <c r="G641" s="8"/>
      <c r="H641" s="8"/>
      <c r="I641" s="8"/>
      <c r="J641" s="8"/>
    </row>
    <row r="642" ht="12.75" customHeight="1">
      <c r="G642" s="8"/>
      <c r="H642" s="8"/>
      <c r="I642" s="8"/>
      <c r="J642" s="8"/>
    </row>
    <row r="643" ht="12.75" customHeight="1">
      <c r="G643" s="8"/>
      <c r="H643" s="8"/>
      <c r="I643" s="8"/>
      <c r="J643" s="8"/>
    </row>
    <row r="644" ht="12.75" customHeight="1">
      <c r="G644" s="8"/>
      <c r="H644" s="8"/>
      <c r="I644" s="8"/>
      <c r="J644" s="8"/>
    </row>
    <row r="645" ht="12.75" customHeight="1">
      <c r="G645" s="8"/>
      <c r="H645" s="8"/>
      <c r="I645" s="8"/>
      <c r="J645" s="8"/>
    </row>
    <row r="646" ht="12.75" customHeight="1">
      <c r="G646" s="8"/>
      <c r="H646" s="8"/>
      <c r="I646" s="8"/>
      <c r="J646" s="8"/>
    </row>
    <row r="647" ht="12.75" customHeight="1">
      <c r="G647" s="8"/>
      <c r="H647" s="8"/>
      <c r="I647" s="8"/>
      <c r="J647" s="8"/>
    </row>
    <row r="648" ht="12.75" customHeight="1">
      <c r="G648" s="8"/>
      <c r="H648" s="8"/>
      <c r="I648" s="8"/>
      <c r="J648" s="8"/>
    </row>
    <row r="649" ht="12.75" customHeight="1">
      <c r="G649" s="8"/>
      <c r="H649" s="8"/>
      <c r="I649" s="8"/>
      <c r="J649" s="8"/>
    </row>
    <row r="650" ht="12.75" customHeight="1">
      <c r="G650" s="8"/>
      <c r="H650" s="8"/>
      <c r="I650" s="8"/>
      <c r="J650" s="8"/>
    </row>
    <row r="651" ht="12.75" customHeight="1">
      <c r="G651" s="8"/>
      <c r="H651" s="8"/>
      <c r="I651" s="8"/>
      <c r="J651" s="8"/>
    </row>
    <row r="652" ht="12.75" customHeight="1">
      <c r="G652" s="8"/>
      <c r="H652" s="8"/>
      <c r="I652" s="8"/>
      <c r="J652" s="8"/>
    </row>
    <row r="653" ht="12.75" customHeight="1">
      <c r="G653" s="8"/>
      <c r="H653" s="8"/>
      <c r="I653" s="8"/>
      <c r="J653" s="8"/>
    </row>
    <row r="654" ht="12.75" customHeight="1">
      <c r="G654" s="8"/>
      <c r="H654" s="8"/>
      <c r="I654" s="8"/>
      <c r="J654" s="8"/>
    </row>
    <row r="655" ht="12.75" customHeight="1">
      <c r="G655" s="8"/>
      <c r="H655" s="8"/>
      <c r="I655" s="8"/>
      <c r="J655" s="8"/>
    </row>
    <row r="656" ht="12.75" customHeight="1">
      <c r="G656" s="8"/>
      <c r="H656" s="8"/>
      <c r="I656" s="8"/>
      <c r="J656" s="8"/>
    </row>
    <row r="657" ht="12.75" customHeight="1">
      <c r="G657" s="8"/>
      <c r="H657" s="8"/>
      <c r="I657" s="8"/>
      <c r="J657" s="8"/>
    </row>
    <row r="658" ht="12.75" customHeight="1">
      <c r="G658" s="8"/>
      <c r="H658" s="8"/>
      <c r="I658" s="8"/>
      <c r="J658" s="8"/>
    </row>
    <row r="659" ht="12.75" customHeight="1">
      <c r="G659" s="8"/>
      <c r="H659" s="8"/>
      <c r="I659" s="8"/>
      <c r="J659" s="8"/>
    </row>
    <row r="660" ht="12.75" customHeight="1">
      <c r="G660" s="8"/>
      <c r="H660" s="8"/>
      <c r="I660" s="8"/>
      <c r="J660" s="8"/>
    </row>
    <row r="661" ht="12.75" customHeight="1">
      <c r="G661" s="8"/>
      <c r="H661" s="8"/>
      <c r="I661" s="8"/>
      <c r="J661" s="8"/>
    </row>
    <row r="662" ht="12.75" customHeight="1">
      <c r="G662" s="8"/>
      <c r="H662" s="8"/>
      <c r="I662" s="8"/>
      <c r="J662" s="8"/>
    </row>
    <row r="663" ht="12.75" customHeight="1">
      <c r="G663" s="8"/>
      <c r="H663" s="8"/>
      <c r="I663" s="8"/>
      <c r="J663" s="8"/>
    </row>
    <row r="664" ht="12.75" customHeight="1">
      <c r="G664" s="8"/>
      <c r="H664" s="8"/>
      <c r="I664" s="8"/>
      <c r="J664" s="8"/>
    </row>
    <row r="665" ht="12.75" customHeight="1">
      <c r="G665" s="8"/>
      <c r="H665" s="8"/>
      <c r="I665" s="8"/>
      <c r="J665" s="8"/>
    </row>
    <row r="666" ht="12.75" customHeight="1">
      <c r="G666" s="8"/>
      <c r="H666" s="8"/>
      <c r="I666" s="8"/>
      <c r="J666" s="8"/>
    </row>
    <row r="667" ht="12.75" customHeight="1">
      <c r="G667" s="8"/>
      <c r="H667" s="8"/>
      <c r="I667" s="8"/>
      <c r="J667" s="8"/>
    </row>
    <row r="668" ht="12.75" customHeight="1">
      <c r="G668" s="8"/>
      <c r="H668" s="8"/>
      <c r="I668" s="8"/>
      <c r="J668" s="8"/>
    </row>
    <row r="669" ht="12.75" customHeight="1">
      <c r="G669" s="8"/>
      <c r="H669" s="8"/>
      <c r="I669" s="8"/>
      <c r="J669" s="8"/>
    </row>
    <row r="670" ht="12.75" customHeight="1">
      <c r="G670" s="8"/>
      <c r="H670" s="8"/>
      <c r="I670" s="8"/>
      <c r="J670" s="8"/>
    </row>
    <row r="671" ht="12.75" customHeight="1">
      <c r="G671" s="8"/>
      <c r="H671" s="8"/>
      <c r="I671" s="8"/>
      <c r="J671" s="8"/>
    </row>
    <row r="672" ht="12.75" customHeight="1">
      <c r="G672" s="8"/>
      <c r="H672" s="8"/>
      <c r="I672" s="8"/>
      <c r="J672" s="8"/>
    </row>
    <row r="673" ht="12.75" customHeight="1">
      <c r="G673" s="8"/>
      <c r="H673" s="8"/>
      <c r="I673" s="8"/>
      <c r="J673" s="8"/>
    </row>
    <row r="674" ht="12.75" customHeight="1">
      <c r="G674" s="8"/>
      <c r="H674" s="8"/>
      <c r="I674" s="8"/>
      <c r="J674" s="8"/>
    </row>
    <row r="675" ht="12.75" customHeight="1">
      <c r="G675" s="8"/>
      <c r="H675" s="8"/>
      <c r="I675" s="8"/>
      <c r="J675" s="8"/>
    </row>
    <row r="676" ht="12.75" customHeight="1">
      <c r="G676" s="8"/>
      <c r="H676" s="8"/>
      <c r="I676" s="8"/>
      <c r="J676" s="8"/>
    </row>
    <row r="677" ht="12.75" customHeight="1">
      <c r="G677" s="8"/>
      <c r="H677" s="8"/>
      <c r="I677" s="8"/>
      <c r="J677" s="8"/>
    </row>
    <row r="678" ht="12.75" customHeight="1">
      <c r="G678" s="8"/>
      <c r="H678" s="8"/>
      <c r="I678" s="8"/>
      <c r="J678" s="8"/>
    </row>
    <row r="679" ht="12.75" customHeight="1">
      <c r="G679" s="8"/>
      <c r="H679" s="8"/>
      <c r="I679" s="8"/>
      <c r="J679" s="8"/>
    </row>
    <row r="680" ht="12.75" customHeight="1">
      <c r="G680" s="8"/>
      <c r="H680" s="8"/>
      <c r="I680" s="8"/>
      <c r="J680" s="8"/>
    </row>
    <row r="681" ht="12.75" customHeight="1">
      <c r="G681" s="8"/>
      <c r="H681" s="8"/>
      <c r="I681" s="8"/>
      <c r="J681" s="8"/>
    </row>
    <row r="682" ht="12.75" customHeight="1">
      <c r="G682" s="8"/>
      <c r="H682" s="8"/>
      <c r="I682" s="8"/>
      <c r="J682" s="8"/>
    </row>
    <row r="683" ht="12.75" customHeight="1">
      <c r="G683" s="8"/>
      <c r="H683" s="8"/>
      <c r="I683" s="8"/>
      <c r="J683" s="8"/>
    </row>
    <row r="684" ht="12.75" customHeight="1">
      <c r="G684" s="8"/>
      <c r="H684" s="8"/>
      <c r="I684" s="8"/>
      <c r="J684" s="8"/>
    </row>
    <row r="685" ht="12.75" customHeight="1">
      <c r="G685" s="8"/>
      <c r="H685" s="8"/>
      <c r="I685" s="8"/>
      <c r="J685" s="8"/>
    </row>
    <row r="686" ht="12.75" customHeight="1">
      <c r="G686" s="8"/>
      <c r="H686" s="8"/>
      <c r="I686" s="8"/>
      <c r="J686" s="8"/>
    </row>
    <row r="687" ht="12.75" customHeight="1">
      <c r="G687" s="8"/>
      <c r="H687" s="8"/>
      <c r="I687" s="8"/>
      <c r="J687" s="8"/>
    </row>
    <row r="688" ht="12.75" customHeight="1">
      <c r="G688" s="8"/>
      <c r="H688" s="8"/>
      <c r="I688" s="8"/>
      <c r="J688" s="8"/>
    </row>
    <row r="689" ht="12.75" customHeight="1">
      <c r="G689" s="8"/>
      <c r="H689" s="8"/>
      <c r="I689" s="8"/>
      <c r="J689" s="8"/>
    </row>
    <row r="690" ht="12.75" customHeight="1">
      <c r="G690" s="8"/>
      <c r="H690" s="8"/>
      <c r="I690" s="8"/>
      <c r="J690" s="8"/>
    </row>
    <row r="691" ht="12.75" customHeight="1">
      <c r="G691" s="8"/>
      <c r="H691" s="8"/>
      <c r="I691" s="8"/>
      <c r="J691" s="8"/>
    </row>
    <row r="692" ht="12.75" customHeight="1">
      <c r="G692" s="8"/>
      <c r="H692" s="8"/>
      <c r="I692" s="8"/>
      <c r="J692" s="8"/>
    </row>
    <row r="693" ht="12.75" customHeight="1">
      <c r="G693" s="8"/>
      <c r="H693" s="8"/>
      <c r="I693" s="8"/>
      <c r="J693" s="8"/>
    </row>
    <row r="694" ht="12.75" customHeight="1">
      <c r="G694" s="8"/>
      <c r="H694" s="8"/>
      <c r="I694" s="8"/>
      <c r="J694" s="8"/>
    </row>
    <row r="695" ht="12.75" customHeight="1">
      <c r="G695" s="8"/>
      <c r="H695" s="8"/>
      <c r="I695" s="8"/>
      <c r="J695" s="8"/>
    </row>
    <row r="696" ht="12.75" customHeight="1">
      <c r="G696" s="8"/>
      <c r="H696" s="8"/>
      <c r="I696" s="8"/>
      <c r="J696" s="8"/>
    </row>
    <row r="697" ht="12.75" customHeight="1">
      <c r="G697" s="8"/>
      <c r="H697" s="8"/>
      <c r="I697" s="8"/>
      <c r="J697" s="8"/>
    </row>
    <row r="698" ht="12.75" customHeight="1">
      <c r="G698" s="8"/>
      <c r="H698" s="8"/>
      <c r="I698" s="8"/>
      <c r="J698" s="8"/>
    </row>
    <row r="699" ht="12.75" customHeight="1">
      <c r="G699" s="8"/>
      <c r="H699" s="8"/>
      <c r="I699" s="8"/>
      <c r="J699" s="8"/>
    </row>
    <row r="700" ht="12.75" customHeight="1">
      <c r="G700" s="8"/>
      <c r="H700" s="8"/>
      <c r="I700" s="8"/>
      <c r="J700" s="8"/>
    </row>
    <row r="701" ht="12.75" customHeight="1">
      <c r="G701" s="8"/>
      <c r="H701" s="8"/>
      <c r="I701" s="8"/>
      <c r="J701" s="8"/>
    </row>
    <row r="702" ht="12.75" customHeight="1">
      <c r="G702" s="8"/>
      <c r="H702" s="8"/>
      <c r="I702" s="8"/>
      <c r="J702" s="8"/>
    </row>
    <row r="703" ht="12.75" customHeight="1">
      <c r="G703" s="8"/>
      <c r="H703" s="8"/>
      <c r="I703" s="8"/>
      <c r="J703" s="8"/>
    </row>
    <row r="704" ht="12.75" customHeight="1">
      <c r="G704" s="8"/>
      <c r="H704" s="8"/>
      <c r="I704" s="8"/>
      <c r="J704" s="8"/>
    </row>
    <row r="705" ht="12.75" customHeight="1">
      <c r="G705" s="8"/>
      <c r="H705" s="8"/>
      <c r="I705" s="8"/>
      <c r="J705" s="8"/>
    </row>
    <row r="706" ht="12.75" customHeight="1">
      <c r="G706" s="8"/>
      <c r="H706" s="8"/>
      <c r="I706" s="8"/>
      <c r="J706" s="8"/>
    </row>
    <row r="707" ht="12.75" customHeight="1">
      <c r="G707" s="8"/>
      <c r="H707" s="8"/>
      <c r="I707" s="8"/>
      <c r="J707" s="8"/>
    </row>
    <row r="708" ht="12.75" customHeight="1">
      <c r="G708" s="8"/>
      <c r="H708" s="8"/>
      <c r="I708" s="8"/>
      <c r="J708" s="8"/>
    </row>
    <row r="709" ht="12.75" customHeight="1">
      <c r="G709" s="8"/>
      <c r="H709" s="8"/>
      <c r="I709" s="8"/>
      <c r="J709" s="8"/>
    </row>
    <row r="710" ht="12.75" customHeight="1">
      <c r="G710" s="8"/>
      <c r="H710" s="8"/>
      <c r="I710" s="8"/>
      <c r="J710" s="8"/>
    </row>
    <row r="711" ht="12.75" customHeight="1">
      <c r="G711" s="8"/>
      <c r="H711" s="8"/>
      <c r="I711" s="8"/>
      <c r="J711" s="8"/>
    </row>
    <row r="712" ht="12.75" customHeight="1">
      <c r="G712" s="8"/>
      <c r="H712" s="8"/>
      <c r="I712" s="8"/>
      <c r="J712" s="8"/>
    </row>
    <row r="713" ht="12.75" customHeight="1">
      <c r="G713" s="8"/>
      <c r="H713" s="8"/>
      <c r="I713" s="8"/>
      <c r="J713" s="8"/>
    </row>
    <row r="714" ht="12.75" customHeight="1">
      <c r="G714" s="8"/>
      <c r="H714" s="8"/>
      <c r="I714" s="8"/>
      <c r="J714" s="8"/>
    </row>
    <row r="715" ht="12.75" customHeight="1">
      <c r="G715" s="8"/>
      <c r="H715" s="8"/>
      <c r="I715" s="8"/>
      <c r="J715" s="8"/>
    </row>
    <row r="716" ht="12.75" customHeight="1">
      <c r="G716" s="8"/>
      <c r="H716" s="8"/>
      <c r="I716" s="8"/>
      <c r="J716" s="8"/>
    </row>
    <row r="717" ht="12.75" customHeight="1">
      <c r="G717" s="8"/>
      <c r="H717" s="8"/>
      <c r="I717" s="8"/>
      <c r="J717" s="8"/>
    </row>
    <row r="718" ht="12.75" customHeight="1">
      <c r="G718" s="8"/>
      <c r="H718" s="8"/>
      <c r="I718" s="8"/>
      <c r="J718" s="8"/>
    </row>
    <row r="719" ht="12.75" customHeight="1">
      <c r="G719" s="8"/>
      <c r="H719" s="8"/>
      <c r="I719" s="8"/>
      <c r="J719" s="8"/>
    </row>
    <row r="720" ht="12.75" customHeight="1">
      <c r="G720" s="8"/>
      <c r="H720" s="8"/>
      <c r="I720" s="8"/>
      <c r="J720" s="8"/>
    </row>
    <row r="721" ht="12.75" customHeight="1">
      <c r="G721" s="8"/>
      <c r="H721" s="8"/>
      <c r="I721" s="8"/>
      <c r="J721" s="8"/>
    </row>
    <row r="722" ht="12.75" customHeight="1">
      <c r="G722" s="8"/>
      <c r="H722" s="8"/>
      <c r="I722" s="8"/>
      <c r="J722" s="8"/>
    </row>
    <row r="723" ht="12.75" customHeight="1">
      <c r="G723" s="8"/>
      <c r="H723" s="8"/>
      <c r="I723" s="8"/>
      <c r="J723" s="8"/>
    </row>
    <row r="724" ht="12.75" customHeight="1">
      <c r="G724" s="8"/>
      <c r="H724" s="8"/>
      <c r="I724" s="8"/>
      <c r="J724" s="8"/>
    </row>
    <row r="725" ht="12.75" customHeight="1">
      <c r="G725" s="8"/>
      <c r="H725" s="8"/>
      <c r="I725" s="8"/>
      <c r="J725" s="8"/>
    </row>
    <row r="726" ht="12.75" customHeight="1">
      <c r="G726" s="8"/>
      <c r="H726" s="8"/>
      <c r="I726" s="8"/>
      <c r="J726" s="8"/>
    </row>
    <row r="727" ht="12.75" customHeight="1">
      <c r="G727" s="8"/>
      <c r="H727" s="8"/>
      <c r="I727" s="8"/>
      <c r="J727" s="8"/>
    </row>
    <row r="728" ht="12.75" customHeight="1">
      <c r="G728" s="8"/>
      <c r="H728" s="8"/>
      <c r="I728" s="8"/>
      <c r="J728" s="8"/>
    </row>
    <row r="729" ht="12.75" customHeight="1">
      <c r="G729" s="8"/>
      <c r="H729" s="8"/>
      <c r="I729" s="8"/>
      <c r="J729" s="8"/>
    </row>
    <row r="730" ht="12.75" customHeight="1">
      <c r="G730" s="8"/>
      <c r="H730" s="8"/>
      <c r="I730" s="8"/>
      <c r="J730" s="8"/>
    </row>
    <row r="731" ht="12.75" customHeight="1">
      <c r="G731" s="8"/>
      <c r="H731" s="8"/>
      <c r="I731" s="8"/>
      <c r="J731" s="8"/>
    </row>
    <row r="732" ht="12.75" customHeight="1">
      <c r="G732" s="8"/>
      <c r="H732" s="8"/>
      <c r="I732" s="8"/>
      <c r="J732" s="8"/>
    </row>
    <row r="733" ht="12.75" customHeight="1">
      <c r="G733" s="8"/>
      <c r="H733" s="8"/>
      <c r="I733" s="8"/>
      <c r="J733" s="8"/>
    </row>
    <row r="734" ht="12.75" customHeight="1">
      <c r="G734" s="8"/>
      <c r="H734" s="8"/>
      <c r="I734" s="8"/>
      <c r="J734" s="8"/>
    </row>
    <row r="735" ht="12.75" customHeight="1">
      <c r="G735" s="8"/>
      <c r="H735" s="8"/>
      <c r="I735" s="8"/>
      <c r="J735" s="8"/>
    </row>
    <row r="736" ht="12.75" customHeight="1">
      <c r="G736" s="8"/>
      <c r="H736" s="8"/>
      <c r="I736" s="8"/>
      <c r="J736" s="8"/>
    </row>
    <row r="737" ht="12.75" customHeight="1">
      <c r="G737" s="8"/>
      <c r="H737" s="8"/>
      <c r="I737" s="8"/>
      <c r="J737" s="8"/>
    </row>
    <row r="738" ht="12.75" customHeight="1">
      <c r="G738" s="8"/>
      <c r="H738" s="8"/>
      <c r="I738" s="8"/>
      <c r="J738" s="8"/>
    </row>
    <row r="739" ht="12.75" customHeight="1">
      <c r="G739" s="8"/>
      <c r="H739" s="8"/>
      <c r="I739" s="8"/>
      <c r="J739" s="8"/>
    </row>
    <row r="740" ht="12.75" customHeight="1">
      <c r="G740" s="8"/>
      <c r="H740" s="8"/>
      <c r="I740" s="8"/>
      <c r="J740" s="8"/>
    </row>
    <row r="741" ht="12.75" customHeight="1">
      <c r="G741" s="8"/>
      <c r="H741" s="8"/>
      <c r="I741" s="8"/>
      <c r="J741" s="8"/>
    </row>
    <row r="742" ht="12.75" customHeight="1">
      <c r="G742" s="8"/>
      <c r="H742" s="8"/>
      <c r="I742" s="8"/>
      <c r="J742" s="8"/>
    </row>
    <row r="743" ht="12.75" customHeight="1">
      <c r="G743" s="8"/>
      <c r="H743" s="8"/>
      <c r="I743" s="8"/>
      <c r="J743" s="8"/>
    </row>
    <row r="744" ht="12.75" customHeight="1">
      <c r="G744" s="8"/>
      <c r="H744" s="8"/>
      <c r="I744" s="8"/>
      <c r="J744" s="8"/>
    </row>
    <row r="745" ht="12.75" customHeight="1">
      <c r="G745" s="8"/>
      <c r="H745" s="8"/>
      <c r="I745" s="8"/>
      <c r="J745" s="8"/>
    </row>
    <row r="746" ht="12.75" customHeight="1">
      <c r="G746" s="8"/>
      <c r="H746" s="8"/>
      <c r="I746" s="8"/>
      <c r="J746" s="8"/>
    </row>
    <row r="747" ht="12.75" customHeight="1">
      <c r="G747" s="8"/>
      <c r="H747" s="8"/>
      <c r="I747" s="8"/>
      <c r="J747" s="8"/>
    </row>
    <row r="748" ht="12.75" customHeight="1">
      <c r="G748" s="8"/>
      <c r="H748" s="8"/>
      <c r="I748" s="8"/>
      <c r="J748" s="8"/>
    </row>
    <row r="749" ht="12.75" customHeight="1">
      <c r="G749" s="8"/>
      <c r="H749" s="8"/>
      <c r="I749" s="8"/>
      <c r="J749" s="8"/>
    </row>
    <row r="750" ht="12.75" customHeight="1">
      <c r="G750" s="8"/>
      <c r="H750" s="8"/>
      <c r="I750" s="8"/>
      <c r="J750" s="8"/>
    </row>
    <row r="751" ht="12.75" customHeight="1">
      <c r="G751" s="8"/>
      <c r="H751" s="8"/>
      <c r="I751" s="8"/>
      <c r="J751" s="8"/>
    </row>
    <row r="752" ht="12.75" customHeight="1">
      <c r="G752" s="8"/>
      <c r="H752" s="8"/>
      <c r="I752" s="8"/>
      <c r="J752" s="8"/>
    </row>
    <row r="753" ht="12.75" customHeight="1">
      <c r="G753" s="8"/>
      <c r="H753" s="8"/>
      <c r="I753" s="8"/>
      <c r="J753" s="8"/>
    </row>
    <row r="754" ht="12.75" customHeight="1">
      <c r="G754" s="8"/>
      <c r="H754" s="8"/>
      <c r="I754" s="8"/>
      <c r="J754" s="8"/>
    </row>
    <row r="755" ht="12.75" customHeight="1">
      <c r="G755" s="8"/>
      <c r="H755" s="8"/>
      <c r="I755" s="8"/>
      <c r="J755" s="8"/>
    </row>
    <row r="756" ht="12.75" customHeight="1">
      <c r="G756" s="8"/>
      <c r="H756" s="8"/>
      <c r="I756" s="8"/>
      <c r="J756" s="8"/>
    </row>
    <row r="757" ht="12.75" customHeight="1">
      <c r="G757" s="8"/>
      <c r="H757" s="8"/>
      <c r="I757" s="8"/>
      <c r="J757" s="8"/>
    </row>
    <row r="758" ht="12.75" customHeight="1">
      <c r="G758" s="8"/>
      <c r="H758" s="8"/>
      <c r="I758" s="8"/>
      <c r="J758" s="8"/>
    </row>
    <row r="759" ht="12.75" customHeight="1">
      <c r="G759" s="8"/>
      <c r="H759" s="8"/>
      <c r="I759" s="8"/>
      <c r="J759" s="8"/>
    </row>
    <row r="760" ht="12.75" customHeight="1">
      <c r="G760" s="8"/>
      <c r="H760" s="8"/>
      <c r="I760" s="8"/>
      <c r="J760" s="8"/>
    </row>
    <row r="761" ht="12.75" customHeight="1">
      <c r="G761" s="8"/>
      <c r="H761" s="8"/>
      <c r="I761" s="8"/>
      <c r="J761" s="8"/>
    </row>
    <row r="762" ht="12.75" customHeight="1">
      <c r="G762" s="8"/>
      <c r="H762" s="8"/>
      <c r="I762" s="8"/>
      <c r="J762" s="8"/>
    </row>
    <row r="763" ht="12.75" customHeight="1">
      <c r="G763" s="8"/>
      <c r="H763" s="8"/>
      <c r="I763" s="8"/>
      <c r="J763" s="8"/>
    </row>
    <row r="764" ht="12.75" customHeight="1">
      <c r="G764" s="8"/>
      <c r="H764" s="8"/>
      <c r="I764" s="8"/>
      <c r="J764" s="8"/>
    </row>
    <row r="765" ht="12.75" customHeight="1">
      <c r="G765" s="8"/>
      <c r="H765" s="8"/>
      <c r="I765" s="8"/>
      <c r="J765" s="8"/>
    </row>
    <row r="766" ht="12.75" customHeight="1">
      <c r="G766" s="8"/>
      <c r="H766" s="8"/>
      <c r="I766" s="8"/>
      <c r="J766" s="8"/>
    </row>
    <row r="767" ht="12.75" customHeight="1">
      <c r="G767" s="8"/>
      <c r="H767" s="8"/>
      <c r="I767" s="8"/>
      <c r="J767" s="8"/>
    </row>
    <row r="768" ht="12.75" customHeight="1">
      <c r="G768" s="8"/>
      <c r="H768" s="8"/>
      <c r="I768" s="8"/>
      <c r="J768" s="8"/>
    </row>
    <row r="769" ht="12.75" customHeight="1">
      <c r="G769" s="8"/>
      <c r="H769" s="8"/>
      <c r="I769" s="8"/>
      <c r="J769" s="8"/>
    </row>
    <row r="770" ht="12.75" customHeight="1">
      <c r="G770" s="8"/>
      <c r="H770" s="8"/>
      <c r="I770" s="8"/>
      <c r="J770" s="8"/>
    </row>
    <row r="771" ht="12.75" customHeight="1">
      <c r="G771" s="8"/>
      <c r="H771" s="8"/>
      <c r="I771" s="8"/>
      <c r="J771" s="8"/>
    </row>
    <row r="772" ht="12.75" customHeight="1">
      <c r="G772" s="8"/>
      <c r="H772" s="8"/>
      <c r="I772" s="8"/>
      <c r="J772" s="8"/>
    </row>
    <row r="773" ht="12.75" customHeight="1">
      <c r="G773" s="8"/>
      <c r="H773" s="8"/>
      <c r="I773" s="8"/>
      <c r="J773" s="8"/>
    </row>
    <row r="774" ht="12.75" customHeight="1">
      <c r="G774" s="8"/>
      <c r="H774" s="8"/>
      <c r="I774" s="8"/>
      <c r="J774" s="8"/>
    </row>
    <row r="775" ht="12.75" customHeight="1">
      <c r="G775" s="8"/>
      <c r="H775" s="8"/>
      <c r="I775" s="8"/>
      <c r="J775" s="8"/>
    </row>
    <row r="776" ht="12.75" customHeight="1">
      <c r="G776" s="8"/>
      <c r="H776" s="8"/>
      <c r="I776" s="8"/>
      <c r="J776" s="8"/>
    </row>
    <row r="777" ht="12.75" customHeight="1">
      <c r="G777" s="8"/>
      <c r="H777" s="8"/>
      <c r="I777" s="8"/>
      <c r="J777" s="8"/>
    </row>
    <row r="778" ht="12.75" customHeight="1">
      <c r="G778" s="8"/>
      <c r="H778" s="8"/>
      <c r="I778" s="8"/>
      <c r="J778" s="8"/>
    </row>
    <row r="779" ht="12.75" customHeight="1">
      <c r="G779" s="8"/>
      <c r="H779" s="8"/>
      <c r="I779" s="8"/>
      <c r="J779" s="8"/>
    </row>
    <row r="780" ht="12.75" customHeight="1">
      <c r="G780" s="8"/>
      <c r="H780" s="8"/>
      <c r="I780" s="8"/>
      <c r="J780" s="8"/>
    </row>
    <row r="781" ht="12.75" customHeight="1">
      <c r="G781" s="8"/>
      <c r="H781" s="8"/>
      <c r="I781" s="8"/>
      <c r="J781" s="8"/>
    </row>
    <row r="782" ht="12.75" customHeight="1">
      <c r="G782" s="8"/>
      <c r="H782" s="8"/>
      <c r="I782" s="8"/>
      <c r="J782" s="8"/>
    </row>
    <row r="783" ht="12.75" customHeight="1">
      <c r="G783" s="8"/>
      <c r="H783" s="8"/>
      <c r="I783" s="8"/>
      <c r="J783" s="8"/>
    </row>
    <row r="784" ht="12.75" customHeight="1">
      <c r="G784" s="8"/>
      <c r="H784" s="8"/>
      <c r="I784" s="8"/>
      <c r="J784" s="8"/>
    </row>
    <row r="785" ht="12.75" customHeight="1">
      <c r="G785" s="8"/>
      <c r="H785" s="8"/>
      <c r="I785" s="8"/>
      <c r="J785" s="8"/>
    </row>
    <row r="786" ht="12.75" customHeight="1">
      <c r="G786" s="8"/>
      <c r="H786" s="8"/>
      <c r="I786" s="8"/>
      <c r="J786" s="8"/>
    </row>
    <row r="787" ht="12.75" customHeight="1">
      <c r="G787" s="8"/>
      <c r="H787" s="8"/>
      <c r="I787" s="8"/>
      <c r="J787" s="8"/>
    </row>
    <row r="788" ht="12.75" customHeight="1">
      <c r="G788" s="8"/>
      <c r="H788" s="8"/>
      <c r="I788" s="8"/>
      <c r="J788" s="8"/>
    </row>
    <row r="789" ht="12.75" customHeight="1">
      <c r="G789" s="8"/>
      <c r="H789" s="8"/>
      <c r="I789" s="8"/>
      <c r="J789" s="8"/>
    </row>
    <row r="790" ht="12.75" customHeight="1">
      <c r="G790" s="8"/>
      <c r="H790" s="8"/>
      <c r="I790" s="8"/>
      <c r="J790" s="8"/>
    </row>
    <row r="791" ht="12.75" customHeight="1">
      <c r="G791" s="8"/>
      <c r="H791" s="8"/>
      <c r="I791" s="8"/>
      <c r="J791" s="8"/>
    </row>
    <row r="792" ht="12.75" customHeight="1">
      <c r="G792" s="8"/>
      <c r="H792" s="8"/>
      <c r="I792" s="8"/>
      <c r="J792" s="8"/>
    </row>
    <row r="793" ht="12.75" customHeight="1">
      <c r="G793" s="8"/>
      <c r="H793" s="8"/>
      <c r="I793" s="8"/>
      <c r="J793" s="8"/>
    </row>
    <row r="794" ht="12.75" customHeight="1">
      <c r="G794" s="8"/>
      <c r="H794" s="8"/>
      <c r="I794" s="8"/>
      <c r="J794" s="8"/>
    </row>
    <row r="795" ht="12.75" customHeight="1">
      <c r="G795" s="8"/>
      <c r="H795" s="8"/>
      <c r="I795" s="8"/>
      <c r="J795" s="8"/>
    </row>
    <row r="796" ht="12.75" customHeight="1">
      <c r="G796" s="8"/>
      <c r="H796" s="8"/>
      <c r="I796" s="8"/>
      <c r="J796" s="8"/>
    </row>
    <row r="797" ht="12.75" customHeight="1">
      <c r="G797" s="8"/>
      <c r="H797" s="8"/>
      <c r="I797" s="8"/>
      <c r="J797" s="8"/>
    </row>
    <row r="798" ht="12.75" customHeight="1">
      <c r="G798" s="8"/>
      <c r="H798" s="8"/>
      <c r="I798" s="8"/>
      <c r="J798" s="8"/>
    </row>
    <row r="799" ht="12.75" customHeight="1">
      <c r="G799" s="8"/>
      <c r="H799" s="8"/>
      <c r="I799" s="8"/>
      <c r="J799" s="8"/>
    </row>
    <row r="800" ht="12.75" customHeight="1">
      <c r="G800" s="8"/>
      <c r="H800" s="8"/>
      <c r="I800" s="8"/>
      <c r="J800" s="8"/>
    </row>
    <row r="801" ht="12.75" customHeight="1">
      <c r="G801" s="8"/>
      <c r="H801" s="8"/>
      <c r="I801" s="8"/>
      <c r="J801" s="8"/>
    </row>
    <row r="802" ht="12.75" customHeight="1">
      <c r="G802" s="8"/>
      <c r="H802" s="8"/>
      <c r="I802" s="8"/>
      <c r="J802" s="8"/>
    </row>
    <row r="803" ht="12.75" customHeight="1">
      <c r="G803" s="8"/>
      <c r="H803" s="8"/>
      <c r="I803" s="8"/>
      <c r="J803" s="8"/>
    </row>
    <row r="804" ht="12.75" customHeight="1">
      <c r="G804" s="8"/>
      <c r="H804" s="8"/>
      <c r="I804" s="8"/>
      <c r="J804" s="8"/>
    </row>
    <row r="805" ht="12.75" customHeight="1">
      <c r="G805" s="8"/>
      <c r="H805" s="8"/>
      <c r="I805" s="8"/>
      <c r="J805" s="8"/>
    </row>
    <row r="806" ht="12.75" customHeight="1">
      <c r="G806" s="8"/>
      <c r="H806" s="8"/>
      <c r="I806" s="8"/>
      <c r="J806" s="8"/>
    </row>
    <row r="807" ht="12.75" customHeight="1">
      <c r="G807" s="8"/>
      <c r="H807" s="8"/>
      <c r="I807" s="8"/>
      <c r="J807" s="8"/>
    </row>
    <row r="808" ht="12.75" customHeight="1">
      <c r="G808" s="8"/>
      <c r="H808" s="8"/>
      <c r="I808" s="8"/>
      <c r="J808" s="8"/>
    </row>
    <row r="809" ht="12.75" customHeight="1">
      <c r="G809" s="8"/>
      <c r="H809" s="8"/>
      <c r="I809" s="8"/>
      <c r="J809" s="8"/>
    </row>
    <row r="810" ht="12.75" customHeight="1">
      <c r="G810" s="8"/>
      <c r="H810" s="8"/>
      <c r="I810" s="8"/>
      <c r="J810" s="8"/>
    </row>
    <row r="811" ht="12.75" customHeight="1">
      <c r="G811" s="8"/>
      <c r="H811" s="8"/>
      <c r="I811" s="8"/>
      <c r="J811" s="8"/>
    </row>
    <row r="812" ht="12.75" customHeight="1">
      <c r="G812" s="8"/>
      <c r="H812" s="8"/>
      <c r="I812" s="8"/>
      <c r="J812" s="8"/>
    </row>
    <row r="813" ht="12.75" customHeight="1">
      <c r="G813" s="8"/>
      <c r="H813" s="8"/>
      <c r="I813" s="8"/>
      <c r="J813" s="8"/>
    </row>
    <row r="814" ht="12.75" customHeight="1">
      <c r="G814" s="8"/>
      <c r="H814" s="8"/>
      <c r="I814" s="8"/>
      <c r="J814" s="8"/>
    </row>
    <row r="815" ht="12.75" customHeight="1">
      <c r="G815" s="8"/>
      <c r="H815" s="8"/>
      <c r="I815" s="8"/>
      <c r="J815" s="8"/>
    </row>
    <row r="816" ht="12.75" customHeight="1">
      <c r="G816" s="8"/>
      <c r="H816" s="8"/>
      <c r="I816" s="8"/>
      <c r="J816" s="8"/>
    </row>
    <row r="817" ht="12.75" customHeight="1">
      <c r="G817" s="8"/>
      <c r="H817" s="8"/>
      <c r="I817" s="8"/>
      <c r="J817" s="8"/>
    </row>
    <row r="818" ht="12.75" customHeight="1">
      <c r="G818" s="8"/>
      <c r="H818" s="8"/>
      <c r="I818" s="8"/>
      <c r="J818" s="8"/>
    </row>
    <row r="819" ht="12.75" customHeight="1">
      <c r="G819" s="8"/>
      <c r="H819" s="8"/>
      <c r="I819" s="8"/>
      <c r="J819" s="8"/>
    </row>
    <row r="820" ht="12.75" customHeight="1">
      <c r="G820" s="8"/>
      <c r="H820" s="8"/>
      <c r="I820" s="8"/>
      <c r="J820" s="8"/>
    </row>
    <row r="821" ht="12.75" customHeight="1">
      <c r="G821" s="8"/>
      <c r="H821" s="8"/>
      <c r="I821" s="8"/>
      <c r="J821" s="8"/>
    </row>
    <row r="822" ht="12.75" customHeight="1">
      <c r="G822" s="8"/>
      <c r="H822" s="8"/>
      <c r="I822" s="8"/>
      <c r="J822" s="8"/>
    </row>
    <row r="823" ht="12.75" customHeight="1">
      <c r="G823" s="8"/>
      <c r="H823" s="8"/>
      <c r="I823" s="8"/>
      <c r="J823" s="8"/>
    </row>
    <row r="824" ht="12.75" customHeight="1">
      <c r="G824" s="8"/>
      <c r="H824" s="8"/>
      <c r="I824" s="8"/>
      <c r="J824" s="8"/>
    </row>
    <row r="825" ht="12.75" customHeight="1">
      <c r="G825" s="8"/>
      <c r="H825" s="8"/>
      <c r="I825" s="8"/>
      <c r="J825" s="8"/>
    </row>
    <row r="826" ht="12.75" customHeight="1">
      <c r="G826" s="8"/>
      <c r="H826" s="8"/>
      <c r="I826" s="8"/>
      <c r="J826" s="8"/>
    </row>
    <row r="827" ht="12.75" customHeight="1">
      <c r="G827" s="8"/>
      <c r="H827" s="8"/>
      <c r="I827" s="8"/>
      <c r="J827" s="8"/>
    </row>
    <row r="828" ht="12.75" customHeight="1">
      <c r="G828" s="8"/>
      <c r="H828" s="8"/>
      <c r="I828" s="8"/>
      <c r="J828" s="8"/>
    </row>
    <row r="829" ht="12.75" customHeight="1">
      <c r="G829" s="8"/>
      <c r="H829" s="8"/>
      <c r="I829" s="8"/>
      <c r="J829" s="8"/>
    </row>
    <row r="830" ht="12.75" customHeight="1">
      <c r="G830" s="8"/>
      <c r="H830" s="8"/>
      <c r="I830" s="8"/>
      <c r="J830" s="8"/>
    </row>
    <row r="831" ht="12.75" customHeight="1">
      <c r="G831" s="8"/>
      <c r="H831" s="8"/>
      <c r="I831" s="8"/>
      <c r="J831" s="8"/>
    </row>
    <row r="832" ht="12.75" customHeight="1">
      <c r="G832" s="8"/>
      <c r="H832" s="8"/>
      <c r="I832" s="8"/>
      <c r="J832" s="8"/>
    </row>
    <row r="833" ht="12.75" customHeight="1">
      <c r="G833" s="8"/>
      <c r="H833" s="8"/>
      <c r="I833" s="8"/>
      <c r="J833" s="8"/>
    </row>
    <row r="834" ht="12.75" customHeight="1">
      <c r="G834" s="8"/>
      <c r="H834" s="8"/>
      <c r="I834" s="8"/>
      <c r="J834" s="8"/>
    </row>
    <row r="835" ht="12.75" customHeight="1">
      <c r="G835" s="8"/>
      <c r="H835" s="8"/>
      <c r="I835" s="8"/>
      <c r="J835" s="8"/>
    </row>
    <row r="836" ht="12.75" customHeight="1">
      <c r="G836" s="8"/>
      <c r="H836" s="8"/>
      <c r="I836" s="8"/>
      <c r="J836" s="8"/>
    </row>
    <row r="837" ht="12.75" customHeight="1">
      <c r="G837" s="8"/>
      <c r="H837" s="8"/>
      <c r="I837" s="8"/>
      <c r="J837" s="8"/>
    </row>
    <row r="838" ht="12.75" customHeight="1">
      <c r="G838" s="8"/>
      <c r="H838" s="8"/>
      <c r="I838" s="8"/>
      <c r="J838" s="8"/>
    </row>
    <row r="839" ht="12.75" customHeight="1">
      <c r="G839" s="8"/>
      <c r="H839" s="8"/>
      <c r="I839" s="8"/>
      <c r="J839" s="8"/>
    </row>
    <row r="840" ht="12.75" customHeight="1">
      <c r="G840" s="8"/>
      <c r="H840" s="8"/>
      <c r="I840" s="8"/>
      <c r="J840" s="8"/>
    </row>
    <row r="841" ht="12.75" customHeight="1">
      <c r="G841" s="8"/>
      <c r="H841" s="8"/>
      <c r="I841" s="8"/>
      <c r="J841" s="8"/>
    </row>
    <row r="842" ht="12.75" customHeight="1">
      <c r="G842" s="8"/>
      <c r="H842" s="8"/>
      <c r="I842" s="8"/>
      <c r="J842" s="8"/>
    </row>
    <row r="843" ht="12.75" customHeight="1">
      <c r="G843" s="8"/>
      <c r="H843" s="8"/>
      <c r="I843" s="8"/>
      <c r="J843" s="8"/>
    </row>
    <row r="844" ht="12.75" customHeight="1">
      <c r="G844" s="8"/>
      <c r="H844" s="8"/>
      <c r="I844" s="8"/>
      <c r="J844" s="8"/>
    </row>
    <row r="845" ht="12.75" customHeight="1">
      <c r="G845" s="8"/>
      <c r="H845" s="8"/>
      <c r="I845" s="8"/>
      <c r="J845" s="8"/>
    </row>
    <row r="846" ht="12.75" customHeight="1">
      <c r="G846" s="8"/>
      <c r="H846" s="8"/>
      <c r="I846" s="8"/>
      <c r="J846" s="8"/>
    </row>
    <row r="847" ht="12.75" customHeight="1">
      <c r="G847" s="8"/>
      <c r="H847" s="8"/>
      <c r="I847" s="8"/>
      <c r="J847" s="8"/>
    </row>
    <row r="848" ht="12.75" customHeight="1">
      <c r="G848" s="8"/>
      <c r="H848" s="8"/>
      <c r="I848" s="8"/>
      <c r="J848" s="8"/>
    </row>
    <row r="849" ht="12.75" customHeight="1">
      <c r="G849" s="8"/>
      <c r="H849" s="8"/>
      <c r="I849" s="8"/>
      <c r="J849" s="8"/>
    </row>
    <row r="850" ht="12.75" customHeight="1">
      <c r="G850" s="8"/>
      <c r="H850" s="8"/>
      <c r="I850" s="8"/>
      <c r="J850" s="8"/>
    </row>
    <row r="851" ht="12.75" customHeight="1">
      <c r="G851" s="8"/>
      <c r="H851" s="8"/>
      <c r="I851" s="8"/>
      <c r="J851" s="8"/>
    </row>
    <row r="852" ht="12.75" customHeight="1">
      <c r="G852" s="8"/>
      <c r="H852" s="8"/>
      <c r="I852" s="8"/>
      <c r="J852" s="8"/>
    </row>
    <row r="853" ht="12.75" customHeight="1">
      <c r="G853" s="8"/>
      <c r="H853" s="8"/>
      <c r="I853" s="8"/>
      <c r="J853" s="8"/>
    </row>
    <row r="854" ht="12.75" customHeight="1">
      <c r="G854" s="8"/>
      <c r="H854" s="8"/>
      <c r="I854" s="8"/>
      <c r="J854" s="8"/>
    </row>
    <row r="855" ht="12.75" customHeight="1">
      <c r="G855" s="8"/>
      <c r="H855" s="8"/>
      <c r="I855" s="8"/>
      <c r="J855" s="8"/>
    </row>
    <row r="856" ht="12.75" customHeight="1">
      <c r="G856" s="8"/>
      <c r="H856" s="8"/>
      <c r="I856" s="8"/>
      <c r="J856" s="8"/>
    </row>
    <row r="857" ht="12.75" customHeight="1">
      <c r="G857" s="8"/>
      <c r="H857" s="8"/>
      <c r="I857" s="8"/>
      <c r="J857" s="8"/>
    </row>
    <row r="858" ht="12.75" customHeight="1">
      <c r="G858" s="8"/>
      <c r="H858" s="8"/>
      <c r="I858" s="8"/>
      <c r="J858" s="8"/>
    </row>
    <row r="859" ht="12.75" customHeight="1">
      <c r="G859" s="8"/>
      <c r="H859" s="8"/>
      <c r="I859" s="8"/>
      <c r="J859" s="8"/>
    </row>
    <row r="860" ht="12.75" customHeight="1">
      <c r="G860" s="8"/>
      <c r="H860" s="8"/>
      <c r="I860" s="8"/>
      <c r="J860" s="8"/>
    </row>
    <row r="861" ht="12.75" customHeight="1">
      <c r="G861" s="8"/>
      <c r="H861" s="8"/>
      <c r="I861" s="8"/>
      <c r="J861" s="8"/>
    </row>
    <row r="862" ht="12.75" customHeight="1">
      <c r="G862" s="8"/>
      <c r="H862" s="8"/>
      <c r="I862" s="8"/>
      <c r="J862" s="8"/>
    </row>
    <row r="863" ht="12.75" customHeight="1">
      <c r="G863" s="8"/>
      <c r="H863" s="8"/>
      <c r="I863" s="8"/>
      <c r="J863" s="8"/>
    </row>
    <row r="864" ht="12.75" customHeight="1">
      <c r="G864" s="8"/>
      <c r="H864" s="8"/>
      <c r="I864" s="8"/>
      <c r="J864" s="8"/>
    </row>
    <row r="865" ht="12.75" customHeight="1">
      <c r="G865" s="8"/>
      <c r="H865" s="8"/>
      <c r="I865" s="8"/>
      <c r="J865" s="8"/>
    </row>
    <row r="866" ht="12.75" customHeight="1">
      <c r="G866" s="8"/>
      <c r="H866" s="8"/>
      <c r="I866" s="8"/>
      <c r="J866" s="8"/>
    </row>
    <row r="867" ht="12.75" customHeight="1">
      <c r="G867" s="8"/>
      <c r="H867" s="8"/>
      <c r="I867" s="8"/>
      <c r="J867" s="8"/>
    </row>
    <row r="868" ht="12.75" customHeight="1">
      <c r="G868" s="8"/>
      <c r="H868" s="8"/>
      <c r="I868" s="8"/>
      <c r="J868" s="8"/>
    </row>
    <row r="869" ht="12.75" customHeight="1">
      <c r="G869" s="8"/>
      <c r="H869" s="8"/>
      <c r="I869" s="8"/>
      <c r="J869" s="8"/>
    </row>
    <row r="870" ht="12.75" customHeight="1">
      <c r="G870" s="8"/>
      <c r="H870" s="8"/>
      <c r="I870" s="8"/>
      <c r="J870" s="8"/>
    </row>
    <row r="871" ht="12.75" customHeight="1">
      <c r="G871" s="8"/>
      <c r="H871" s="8"/>
      <c r="I871" s="8"/>
      <c r="J871" s="8"/>
    </row>
    <row r="872" ht="12.75" customHeight="1">
      <c r="G872" s="8"/>
      <c r="H872" s="8"/>
      <c r="I872" s="8"/>
      <c r="J872" s="8"/>
    </row>
    <row r="873" ht="12.75" customHeight="1">
      <c r="G873" s="8"/>
      <c r="H873" s="8"/>
      <c r="I873" s="8"/>
      <c r="J873" s="8"/>
    </row>
    <row r="874" ht="12.75" customHeight="1">
      <c r="G874" s="8"/>
      <c r="H874" s="8"/>
      <c r="I874" s="8"/>
      <c r="J874" s="8"/>
    </row>
    <row r="875" ht="12.75" customHeight="1">
      <c r="G875" s="8"/>
      <c r="H875" s="8"/>
      <c r="I875" s="8"/>
      <c r="J875" s="8"/>
    </row>
    <row r="876" ht="12.75" customHeight="1">
      <c r="G876" s="8"/>
      <c r="H876" s="8"/>
      <c r="I876" s="8"/>
      <c r="J876" s="8"/>
    </row>
    <row r="877" ht="12.75" customHeight="1">
      <c r="G877" s="8"/>
      <c r="H877" s="8"/>
      <c r="I877" s="8"/>
      <c r="J877" s="8"/>
    </row>
    <row r="878" ht="12.75" customHeight="1">
      <c r="G878" s="8"/>
      <c r="H878" s="8"/>
      <c r="I878" s="8"/>
      <c r="J878" s="8"/>
    </row>
    <row r="879" ht="12.75" customHeight="1">
      <c r="G879" s="8"/>
      <c r="H879" s="8"/>
      <c r="I879" s="8"/>
      <c r="J879" s="8"/>
    </row>
    <row r="880" ht="12.75" customHeight="1">
      <c r="G880" s="8"/>
      <c r="H880" s="8"/>
      <c r="I880" s="8"/>
      <c r="J880" s="8"/>
    </row>
    <row r="881" ht="12.75" customHeight="1">
      <c r="G881" s="8"/>
      <c r="H881" s="8"/>
      <c r="I881" s="8"/>
      <c r="J881" s="8"/>
    </row>
    <row r="882" ht="12.75" customHeight="1">
      <c r="G882" s="8"/>
      <c r="H882" s="8"/>
      <c r="I882" s="8"/>
      <c r="J882" s="8"/>
    </row>
    <row r="883" ht="12.75" customHeight="1">
      <c r="G883" s="8"/>
      <c r="H883" s="8"/>
      <c r="I883" s="8"/>
      <c r="J883" s="8"/>
    </row>
    <row r="884" ht="12.75" customHeight="1">
      <c r="G884" s="8"/>
      <c r="H884" s="8"/>
      <c r="I884" s="8"/>
      <c r="J884" s="8"/>
    </row>
    <row r="885" ht="12.75" customHeight="1">
      <c r="G885" s="8"/>
      <c r="H885" s="8"/>
      <c r="I885" s="8"/>
      <c r="J885" s="8"/>
    </row>
    <row r="886" ht="12.75" customHeight="1">
      <c r="G886" s="8"/>
      <c r="H886" s="8"/>
      <c r="I886" s="8"/>
      <c r="J886" s="8"/>
    </row>
    <row r="887" ht="12.75" customHeight="1">
      <c r="G887" s="8"/>
      <c r="H887" s="8"/>
      <c r="I887" s="8"/>
      <c r="J887" s="8"/>
    </row>
    <row r="888" ht="12.75" customHeight="1">
      <c r="G888" s="8"/>
      <c r="H888" s="8"/>
      <c r="I888" s="8"/>
      <c r="J888" s="8"/>
    </row>
    <row r="889" ht="12.75" customHeight="1">
      <c r="G889" s="8"/>
      <c r="H889" s="8"/>
      <c r="I889" s="8"/>
      <c r="J889" s="8"/>
    </row>
    <row r="890" ht="12.75" customHeight="1">
      <c r="G890" s="8"/>
      <c r="H890" s="8"/>
      <c r="I890" s="8"/>
      <c r="J890" s="8"/>
    </row>
    <row r="891" ht="12.75" customHeight="1">
      <c r="G891" s="8"/>
      <c r="H891" s="8"/>
      <c r="I891" s="8"/>
      <c r="J891" s="8"/>
    </row>
    <row r="892" ht="12.75" customHeight="1">
      <c r="G892" s="8"/>
      <c r="H892" s="8"/>
      <c r="I892" s="8"/>
      <c r="J892" s="8"/>
    </row>
    <row r="893" ht="12.75" customHeight="1">
      <c r="G893" s="8"/>
      <c r="H893" s="8"/>
      <c r="I893" s="8"/>
      <c r="J893" s="8"/>
    </row>
    <row r="894" ht="12.75" customHeight="1">
      <c r="G894" s="8"/>
      <c r="H894" s="8"/>
      <c r="I894" s="8"/>
      <c r="J894" s="8"/>
    </row>
    <row r="895" ht="12.75" customHeight="1">
      <c r="G895" s="8"/>
      <c r="H895" s="8"/>
      <c r="I895" s="8"/>
      <c r="J895" s="8"/>
    </row>
    <row r="896" ht="12.75" customHeight="1">
      <c r="G896" s="8"/>
      <c r="H896" s="8"/>
      <c r="I896" s="8"/>
      <c r="J896" s="8"/>
    </row>
    <row r="897" ht="12.75" customHeight="1">
      <c r="G897" s="8"/>
      <c r="H897" s="8"/>
      <c r="I897" s="8"/>
      <c r="J897" s="8"/>
    </row>
    <row r="898" ht="12.75" customHeight="1">
      <c r="G898" s="8"/>
      <c r="H898" s="8"/>
      <c r="I898" s="8"/>
      <c r="J898" s="8"/>
    </row>
    <row r="899" ht="12.75" customHeight="1">
      <c r="G899" s="8"/>
      <c r="H899" s="8"/>
      <c r="I899" s="8"/>
      <c r="J899" s="8"/>
    </row>
    <row r="900" ht="12.75" customHeight="1">
      <c r="G900" s="8"/>
      <c r="H900" s="8"/>
      <c r="I900" s="8"/>
      <c r="J900" s="8"/>
    </row>
    <row r="901" ht="12.75" customHeight="1">
      <c r="G901" s="8"/>
      <c r="H901" s="8"/>
      <c r="I901" s="8"/>
      <c r="J901" s="8"/>
    </row>
    <row r="902" ht="12.75" customHeight="1">
      <c r="G902" s="8"/>
      <c r="H902" s="8"/>
      <c r="I902" s="8"/>
      <c r="J902" s="8"/>
    </row>
    <row r="903" ht="12.75" customHeight="1">
      <c r="G903" s="8"/>
      <c r="H903" s="8"/>
      <c r="I903" s="8"/>
      <c r="J903" s="8"/>
    </row>
    <row r="904" ht="12.75" customHeight="1">
      <c r="G904" s="8"/>
      <c r="H904" s="8"/>
      <c r="I904" s="8"/>
      <c r="J904" s="8"/>
    </row>
    <row r="905" ht="12.75" customHeight="1">
      <c r="G905" s="8"/>
      <c r="H905" s="8"/>
      <c r="I905" s="8"/>
      <c r="J905" s="8"/>
    </row>
    <row r="906" ht="12.75" customHeight="1">
      <c r="G906" s="8"/>
      <c r="H906" s="8"/>
      <c r="I906" s="8"/>
      <c r="J906" s="8"/>
    </row>
    <row r="907" ht="12.75" customHeight="1">
      <c r="G907" s="8"/>
      <c r="H907" s="8"/>
      <c r="I907" s="8"/>
      <c r="J907" s="8"/>
    </row>
    <row r="908" ht="12.75" customHeight="1">
      <c r="G908" s="8"/>
      <c r="H908" s="8"/>
      <c r="I908" s="8"/>
      <c r="J908" s="8"/>
    </row>
    <row r="909" ht="12.75" customHeight="1">
      <c r="G909" s="8"/>
      <c r="H909" s="8"/>
      <c r="I909" s="8"/>
      <c r="J909" s="8"/>
    </row>
    <row r="910" ht="12.75" customHeight="1">
      <c r="G910" s="8"/>
      <c r="H910" s="8"/>
      <c r="I910" s="8"/>
      <c r="J910" s="8"/>
    </row>
    <row r="911" ht="12.75" customHeight="1">
      <c r="G911" s="8"/>
      <c r="H911" s="8"/>
      <c r="I911" s="8"/>
      <c r="J911" s="8"/>
    </row>
    <row r="912" ht="12.75" customHeight="1">
      <c r="G912" s="8"/>
      <c r="H912" s="8"/>
      <c r="I912" s="8"/>
      <c r="J912" s="8"/>
    </row>
    <row r="913" ht="12.75" customHeight="1">
      <c r="G913" s="8"/>
      <c r="H913" s="8"/>
      <c r="I913" s="8"/>
      <c r="J913" s="8"/>
    </row>
    <row r="914" ht="12.75" customHeight="1">
      <c r="G914" s="8"/>
      <c r="H914" s="8"/>
      <c r="I914" s="8"/>
      <c r="J914" s="8"/>
    </row>
    <row r="915" ht="12.75" customHeight="1">
      <c r="G915" s="8"/>
      <c r="H915" s="8"/>
      <c r="I915" s="8"/>
      <c r="J915" s="8"/>
    </row>
    <row r="916" ht="12.75" customHeight="1">
      <c r="G916" s="8"/>
      <c r="H916" s="8"/>
      <c r="I916" s="8"/>
      <c r="J916" s="8"/>
    </row>
    <row r="917" ht="12.75" customHeight="1">
      <c r="G917" s="8"/>
      <c r="H917" s="8"/>
      <c r="I917" s="8"/>
      <c r="J917" s="8"/>
    </row>
    <row r="918" ht="12.75" customHeight="1">
      <c r="G918" s="8"/>
      <c r="H918" s="8"/>
      <c r="I918" s="8"/>
      <c r="J918" s="8"/>
    </row>
    <row r="919" ht="12.75" customHeight="1">
      <c r="G919" s="8"/>
      <c r="H919" s="8"/>
      <c r="I919" s="8"/>
      <c r="J919" s="8"/>
    </row>
    <row r="920" ht="12.75" customHeight="1">
      <c r="G920" s="8"/>
      <c r="H920" s="8"/>
      <c r="I920" s="8"/>
      <c r="J920" s="8"/>
    </row>
    <row r="921" ht="12.75" customHeight="1">
      <c r="G921" s="8"/>
      <c r="H921" s="8"/>
      <c r="I921" s="8"/>
      <c r="J921" s="8"/>
    </row>
    <row r="922" ht="12.75" customHeight="1">
      <c r="G922" s="8"/>
      <c r="H922" s="8"/>
      <c r="I922" s="8"/>
      <c r="J922" s="8"/>
    </row>
    <row r="923" ht="12.75" customHeight="1">
      <c r="G923" s="8"/>
      <c r="H923" s="8"/>
      <c r="I923" s="8"/>
      <c r="J923" s="8"/>
    </row>
    <row r="924" ht="12.75" customHeight="1">
      <c r="G924" s="8"/>
      <c r="H924" s="8"/>
      <c r="I924" s="8"/>
      <c r="J924" s="8"/>
    </row>
    <row r="925" ht="12.75" customHeight="1">
      <c r="G925" s="8"/>
      <c r="H925" s="8"/>
      <c r="I925" s="8"/>
      <c r="J925" s="8"/>
    </row>
    <row r="926" ht="12.75" customHeight="1">
      <c r="G926" s="8"/>
      <c r="H926" s="8"/>
      <c r="I926" s="8"/>
      <c r="J926" s="8"/>
    </row>
    <row r="927" ht="12.75" customHeight="1">
      <c r="G927" s="8"/>
      <c r="H927" s="8"/>
      <c r="I927" s="8"/>
      <c r="J927" s="8"/>
    </row>
    <row r="928" ht="12.75" customHeight="1">
      <c r="G928" s="8"/>
      <c r="H928" s="8"/>
      <c r="I928" s="8"/>
      <c r="J928" s="8"/>
    </row>
    <row r="929" ht="12.75" customHeight="1">
      <c r="G929" s="8"/>
      <c r="H929" s="8"/>
      <c r="I929" s="8"/>
      <c r="J929" s="8"/>
    </row>
    <row r="930" ht="12.75" customHeight="1">
      <c r="G930" s="8"/>
      <c r="H930" s="8"/>
      <c r="I930" s="8"/>
      <c r="J930" s="8"/>
    </row>
    <row r="931" ht="12.75" customHeight="1">
      <c r="G931" s="8"/>
      <c r="H931" s="8"/>
      <c r="I931" s="8"/>
      <c r="J931" s="8"/>
    </row>
    <row r="932" ht="12.75" customHeight="1">
      <c r="G932" s="8"/>
      <c r="H932" s="8"/>
      <c r="I932" s="8"/>
      <c r="J932" s="8"/>
    </row>
    <row r="933" ht="12.75" customHeight="1">
      <c r="G933" s="8"/>
      <c r="H933" s="8"/>
      <c r="I933" s="8"/>
      <c r="J933" s="8"/>
    </row>
    <row r="934" ht="12.75" customHeight="1">
      <c r="G934" s="8"/>
      <c r="H934" s="8"/>
      <c r="I934" s="8"/>
      <c r="J934" s="8"/>
    </row>
    <row r="935" ht="12.75" customHeight="1">
      <c r="G935" s="8"/>
      <c r="H935" s="8"/>
      <c r="I935" s="8"/>
      <c r="J935" s="8"/>
    </row>
    <row r="936" ht="12.75" customHeight="1">
      <c r="G936" s="8"/>
      <c r="H936" s="8"/>
      <c r="I936" s="8"/>
      <c r="J936" s="8"/>
    </row>
    <row r="937" ht="12.75" customHeight="1">
      <c r="G937" s="8"/>
      <c r="H937" s="8"/>
      <c r="I937" s="8"/>
      <c r="J937" s="8"/>
    </row>
    <row r="938" ht="12.75" customHeight="1">
      <c r="G938" s="8"/>
      <c r="H938" s="8"/>
      <c r="I938" s="8"/>
      <c r="J938" s="8"/>
    </row>
    <row r="939" ht="12.75" customHeight="1">
      <c r="G939" s="8"/>
      <c r="H939" s="8"/>
      <c r="I939" s="8"/>
      <c r="J939" s="8"/>
    </row>
    <row r="940" ht="12.75" customHeight="1">
      <c r="G940" s="8"/>
      <c r="H940" s="8"/>
      <c r="I940" s="8"/>
      <c r="J940" s="8"/>
    </row>
    <row r="941" ht="12.75" customHeight="1">
      <c r="G941" s="8"/>
      <c r="H941" s="8"/>
      <c r="I941" s="8"/>
      <c r="J941" s="8"/>
    </row>
    <row r="942" ht="12.75" customHeight="1">
      <c r="G942" s="8"/>
      <c r="H942" s="8"/>
      <c r="I942" s="8"/>
      <c r="J942" s="8"/>
    </row>
    <row r="943" ht="12.75" customHeight="1">
      <c r="G943" s="8"/>
      <c r="H943" s="8"/>
      <c r="I943" s="8"/>
      <c r="J943" s="8"/>
    </row>
    <row r="944" ht="12.75" customHeight="1">
      <c r="G944" s="8"/>
      <c r="H944" s="8"/>
      <c r="I944" s="8"/>
      <c r="J944" s="8"/>
    </row>
    <row r="945" ht="12.75" customHeight="1">
      <c r="G945" s="8"/>
      <c r="H945" s="8"/>
      <c r="I945" s="8"/>
      <c r="J945" s="8"/>
    </row>
    <row r="946" ht="12.75" customHeight="1">
      <c r="G946" s="8"/>
      <c r="H946" s="8"/>
      <c r="I946" s="8"/>
      <c r="J946" s="8"/>
    </row>
    <row r="947" ht="12.75" customHeight="1">
      <c r="G947" s="8"/>
      <c r="H947" s="8"/>
      <c r="I947" s="8"/>
      <c r="J947" s="8"/>
    </row>
    <row r="948" ht="12.75" customHeight="1">
      <c r="G948" s="8"/>
      <c r="H948" s="8"/>
      <c r="I948" s="8"/>
      <c r="J948" s="8"/>
    </row>
    <row r="949" ht="12.75" customHeight="1">
      <c r="G949" s="8"/>
      <c r="H949" s="8"/>
      <c r="I949" s="8"/>
      <c r="J949" s="8"/>
    </row>
    <row r="950" ht="12.75" customHeight="1">
      <c r="G950" s="8"/>
      <c r="H950" s="8"/>
      <c r="I950" s="8"/>
      <c r="J950" s="8"/>
    </row>
    <row r="951" ht="12.75" customHeight="1">
      <c r="G951" s="8"/>
      <c r="H951" s="8"/>
      <c r="I951" s="8"/>
      <c r="J951" s="8"/>
    </row>
    <row r="952" ht="12.75" customHeight="1">
      <c r="G952" s="8"/>
      <c r="H952" s="8"/>
      <c r="I952" s="8"/>
      <c r="J952" s="8"/>
    </row>
    <row r="953" ht="12.75" customHeight="1">
      <c r="G953" s="8"/>
      <c r="H953" s="8"/>
      <c r="I953" s="8"/>
      <c r="J953" s="8"/>
    </row>
    <row r="954" ht="12.75" customHeight="1">
      <c r="G954" s="8"/>
      <c r="H954" s="8"/>
      <c r="I954" s="8"/>
      <c r="J954" s="8"/>
    </row>
    <row r="955" ht="12.75" customHeight="1">
      <c r="G955" s="8"/>
      <c r="H955" s="8"/>
      <c r="I955" s="8"/>
      <c r="J955" s="8"/>
    </row>
    <row r="956" ht="12.75" customHeight="1">
      <c r="G956" s="8"/>
      <c r="H956" s="8"/>
      <c r="I956" s="8"/>
      <c r="J956" s="8"/>
    </row>
    <row r="957" ht="12.75" customHeight="1">
      <c r="G957" s="8"/>
      <c r="H957" s="8"/>
      <c r="I957" s="8"/>
      <c r="J957" s="8"/>
    </row>
    <row r="958" ht="12.75" customHeight="1">
      <c r="G958" s="8"/>
      <c r="H958" s="8"/>
      <c r="I958" s="8"/>
      <c r="J958" s="8"/>
    </row>
    <row r="959" ht="12.75" customHeight="1">
      <c r="G959" s="8"/>
      <c r="H959" s="8"/>
      <c r="I959" s="8"/>
      <c r="J959" s="8"/>
    </row>
    <row r="960" ht="12.75" customHeight="1">
      <c r="G960" s="8"/>
      <c r="H960" s="8"/>
      <c r="I960" s="8"/>
      <c r="J960" s="8"/>
    </row>
    <row r="961" ht="12.75" customHeight="1">
      <c r="G961" s="8"/>
      <c r="H961" s="8"/>
      <c r="I961" s="8"/>
      <c r="J961" s="8"/>
    </row>
    <row r="962" ht="12.75" customHeight="1">
      <c r="G962" s="8"/>
      <c r="H962" s="8"/>
      <c r="I962" s="8"/>
      <c r="J962" s="8"/>
    </row>
    <row r="963" ht="12.75" customHeight="1">
      <c r="G963" s="8"/>
      <c r="H963" s="8"/>
      <c r="I963" s="8"/>
      <c r="J963" s="8"/>
    </row>
    <row r="964" ht="12.75" customHeight="1">
      <c r="G964" s="8"/>
      <c r="H964" s="8"/>
      <c r="I964" s="8"/>
      <c r="J964" s="8"/>
    </row>
    <row r="965" ht="12.75" customHeight="1">
      <c r="G965" s="8"/>
      <c r="H965" s="8"/>
      <c r="I965" s="8"/>
      <c r="J965" s="8"/>
    </row>
    <row r="966" ht="12.75" customHeight="1">
      <c r="G966" s="8"/>
      <c r="H966" s="8"/>
      <c r="I966" s="8"/>
      <c r="J966" s="8"/>
    </row>
    <row r="967" ht="12.75" customHeight="1">
      <c r="G967" s="8"/>
      <c r="H967" s="8"/>
      <c r="I967" s="8"/>
      <c r="J967" s="8"/>
    </row>
    <row r="968" ht="12.75" customHeight="1">
      <c r="G968" s="8"/>
      <c r="H968" s="8"/>
      <c r="I968" s="8"/>
      <c r="J968" s="8"/>
    </row>
    <row r="969" ht="12.75" customHeight="1">
      <c r="G969" s="8"/>
      <c r="H969" s="8"/>
      <c r="I969" s="8"/>
      <c r="J969" s="8"/>
    </row>
    <row r="970" ht="12.75" customHeight="1">
      <c r="G970" s="8"/>
      <c r="H970" s="8"/>
      <c r="I970" s="8"/>
      <c r="J970" s="8"/>
    </row>
    <row r="971" ht="12.75" customHeight="1">
      <c r="G971" s="8"/>
      <c r="H971" s="8"/>
      <c r="I971" s="8"/>
      <c r="J971" s="8"/>
    </row>
    <row r="972" ht="12.75" customHeight="1">
      <c r="G972" s="8"/>
      <c r="H972" s="8"/>
      <c r="I972" s="8"/>
      <c r="J972" s="8"/>
    </row>
    <row r="973" ht="12.75" customHeight="1">
      <c r="G973" s="8"/>
      <c r="H973" s="8"/>
      <c r="I973" s="8"/>
      <c r="J973" s="8"/>
    </row>
    <row r="974" ht="12.75" customHeight="1">
      <c r="G974" s="8"/>
      <c r="H974" s="8"/>
      <c r="I974" s="8"/>
      <c r="J974" s="8"/>
    </row>
    <row r="975" ht="12.75" customHeight="1">
      <c r="G975" s="8"/>
      <c r="H975" s="8"/>
      <c r="I975" s="8"/>
      <c r="J975" s="8"/>
    </row>
    <row r="976" ht="12.75" customHeight="1">
      <c r="G976" s="8"/>
      <c r="H976" s="8"/>
      <c r="I976" s="8"/>
      <c r="J976" s="8"/>
    </row>
    <row r="977" ht="12.75" customHeight="1">
      <c r="G977" s="8"/>
      <c r="H977" s="8"/>
      <c r="I977" s="8"/>
      <c r="J977" s="8"/>
    </row>
    <row r="978" ht="12.75" customHeight="1">
      <c r="G978" s="8"/>
      <c r="H978" s="8"/>
      <c r="I978" s="8"/>
      <c r="J978" s="8"/>
    </row>
    <row r="979" ht="12.75" customHeight="1">
      <c r="G979" s="8"/>
      <c r="H979" s="8"/>
      <c r="I979" s="8"/>
      <c r="J979" s="8"/>
    </row>
    <row r="980" ht="12.75" customHeight="1">
      <c r="G980" s="8"/>
      <c r="H980" s="8"/>
      <c r="I980" s="8"/>
      <c r="J980" s="8"/>
    </row>
    <row r="981" ht="12.75" customHeight="1">
      <c r="G981" s="8"/>
      <c r="H981" s="8"/>
      <c r="I981" s="8"/>
      <c r="J981" s="8"/>
    </row>
    <row r="982" ht="12.75" customHeight="1">
      <c r="G982" s="8"/>
      <c r="H982" s="8"/>
      <c r="I982" s="8"/>
      <c r="J982" s="8"/>
    </row>
    <row r="983" ht="12.75" customHeight="1">
      <c r="G983" s="8"/>
      <c r="H983" s="8"/>
      <c r="I983" s="8"/>
      <c r="J983" s="8"/>
    </row>
    <row r="984" ht="12.75" customHeight="1">
      <c r="G984" s="8"/>
      <c r="H984" s="8"/>
      <c r="I984" s="8"/>
      <c r="J984" s="8"/>
    </row>
    <row r="985" ht="12.75" customHeight="1">
      <c r="G985" s="8"/>
      <c r="H985" s="8"/>
      <c r="I985" s="8"/>
      <c r="J985" s="8"/>
    </row>
    <row r="986" ht="12.75" customHeight="1">
      <c r="G986" s="8"/>
      <c r="H986" s="8"/>
      <c r="I986" s="8"/>
      <c r="J986" s="8"/>
    </row>
    <row r="987" ht="12.75" customHeight="1">
      <c r="G987" s="8"/>
      <c r="H987" s="8"/>
      <c r="I987" s="8"/>
      <c r="J987" s="8"/>
    </row>
    <row r="988" ht="12.75" customHeight="1">
      <c r="G988" s="8"/>
      <c r="H988" s="8"/>
      <c r="I988" s="8"/>
      <c r="J988" s="8"/>
    </row>
    <row r="989" ht="12.75" customHeight="1">
      <c r="G989" s="8"/>
      <c r="H989" s="8"/>
      <c r="I989" s="8"/>
      <c r="J989" s="8"/>
    </row>
    <row r="990" ht="12.75" customHeight="1">
      <c r="G990" s="8"/>
      <c r="H990" s="8"/>
      <c r="I990" s="8"/>
      <c r="J990" s="8"/>
    </row>
    <row r="991" ht="12.75" customHeight="1">
      <c r="G991" s="8"/>
      <c r="H991" s="8"/>
      <c r="I991" s="8"/>
      <c r="J991" s="8"/>
    </row>
    <row r="992" ht="12.75" customHeight="1">
      <c r="G992" s="8"/>
      <c r="H992" s="8"/>
      <c r="I992" s="8"/>
      <c r="J992" s="8"/>
    </row>
    <row r="993" ht="12.75" customHeight="1">
      <c r="G993" s="8"/>
      <c r="H993" s="8"/>
      <c r="I993" s="8"/>
      <c r="J993" s="8"/>
    </row>
  </sheetData>
  <mergeCells count="14">
    <mergeCell ref="E4:F5"/>
    <mergeCell ref="E6:E9"/>
    <mergeCell ref="A10:A20"/>
    <mergeCell ref="E10:E20"/>
    <mergeCell ref="A21:A27"/>
    <mergeCell ref="E21:E27"/>
    <mergeCell ref="A32:D32"/>
    <mergeCell ref="A1:K2"/>
    <mergeCell ref="A4:A5"/>
    <mergeCell ref="B4:B5"/>
    <mergeCell ref="C4:C5"/>
    <mergeCell ref="D4:D5"/>
    <mergeCell ref="G4:K4"/>
    <mergeCell ref="A6:A9"/>
  </mergeCells>
  <conditionalFormatting sqref="J30">
    <cfRule type="cellIs" dxfId="0" priority="1" operator="greaterThanOrEqual">
      <formula>6000</formula>
    </cfRule>
  </conditionalFormatting>
  <conditionalFormatting sqref="J30">
    <cfRule type="cellIs" dxfId="1" priority="2" operator="between">
      <formula>3000</formula>
      <formula>5999</formula>
    </cfRule>
  </conditionalFormatting>
  <conditionalFormatting sqref="J30">
    <cfRule type="cellIs" dxfId="2" priority="3" operator="between">
      <formula>2000</formula>
      <formula>2999</formula>
    </cfRule>
  </conditionalFormatting>
  <conditionalFormatting sqref="J30">
    <cfRule type="cellIs" dxfId="3" priority="4" operator="between">
      <formula>1000</formula>
      <formula>1999</formula>
    </cfRule>
  </conditionalFormatting>
  <conditionalFormatting sqref="J30">
    <cfRule type="cellIs" dxfId="4" priority="5" operator="lessThan">
      <formula>1000</formula>
    </cfRule>
  </conditionalFormatting>
  <conditionalFormatting sqref="J30">
    <cfRule type="notContainsBlanks" dxfId="5" priority="6">
      <formula>LEN(TRIM(J30))&gt;0</formula>
    </cfRule>
  </conditionalFormatting>
  <conditionalFormatting sqref="J31">
    <cfRule type="cellIs" dxfId="0" priority="7" operator="equal">
      <formula>"A"</formula>
    </cfRule>
  </conditionalFormatting>
  <conditionalFormatting sqref="J31">
    <cfRule type="cellIs" dxfId="1" priority="8" operator="equal">
      <formula>"B"</formula>
    </cfRule>
  </conditionalFormatting>
  <conditionalFormatting sqref="J31">
    <cfRule type="cellIs" dxfId="2" priority="9" operator="equal">
      <formula>"C"</formula>
    </cfRule>
  </conditionalFormatting>
  <conditionalFormatting sqref="J31">
    <cfRule type="cellIs" dxfId="3" priority="10" operator="equal">
      <formula>"D"</formula>
    </cfRule>
  </conditionalFormatting>
  <conditionalFormatting sqref="J31">
    <cfRule type="cellIs" dxfId="4" priority="11" operator="equal">
      <formula>"E"</formula>
    </cfRule>
  </conditionalFormatting>
  <conditionalFormatting sqref="J31">
    <cfRule type="containsBlanks" dxfId="6" priority="12">
      <formula>LEN(TRIM(J31))=0</formula>
    </cfRule>
  </conditionalFormatting>
  <printOptions/>
  <pageMargins bottom="0.7480314960629921" footer="0.0" header="0.0" left="0.7086614173228347" right="0.7086614173228347" top="0.7480314960629921"/>
  <pageSetup paperSize="9" orientation="landscape"/>
  <headerFooter>
    <oddFooter>&amp;C#008000C1 - Internal use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2.63" defaultRowHeight="15.0"/>
  <cols>
    <col customWidth="1" min="1" max="26" width="8.75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headerFooter>
    <oddFooter>&amp;C#008000C1 - Internal use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2.63" defaultRowHeight="15.0"/>
  <cols>
    <col customWidth="1" min="1" max="1" width="37.38"/>
    <col customWidth="1" min="2" max="2" width="38.0"/>
    <col customWidth="1" min="3" max="3" width="50.75"/>
    <col customWidth="1" min="4" max="4" width="46.75"/>
    <col customWidth="1" min="5" max="5" width="29.38"/>
    <col customWidth="1" min="6" max="6" width="19.38"/>
    <col customWidth="1" min="7" max="7" width="17.25"/>
    <col customWidth="1" min="8" max="26" width="8.75"/>
  </cols>
  <sheetData>
    <row r="1" ht="26.25" customHeight="1">
      <c r="A1" s="153" t="s">
        <v>110</v>
      </c>
      <c r="B1" s="154"/>
      <c r="C1" s="154"/>
      <c r="D1" s="154"/>
      <c r="E1" s="154"/>
      <c r="F1" s="155"/>
    </row>
    <row r="2" ht="29.25" customHeight="1">
      <c r="A2" s="156" t="s">
        <v>111</v>
      </c>
      <c r="B2" s="156" t="s">
        <v>112</v>
      </c>
      <c r="C2" s="156" t="s">
        <v>113</v>
      </c>
      <c r="D2" s="156" t="s">
        <v>114</v>
      </c>
      <c r="E2" s="156" t="s">
        <v>115</v>
      </c>
      <c r="F2" s="157" t="s">
        <v>116</v>
      </c>
    </row>
    <row r="3" ht="12.75" customHeight="1">
      <c r="A3" s="158"/>
      <c r="B3" s="159"/>
      <c r="C3" s="160"/>
      <c r="D3" s="159"/>
      <c r="E3" s="159"/>
      <c r="F3" s="161"/>
    </row>
    <row r="4" ht="12.75" customHeight="1">
      <c r="A4" s="162"/>
      <c r="B4" s="140"/>
      <c r="C4" s="163"/>
      <c r="D4" s="140"/>
      <c r="E4" s="140"/>
      <c r="F4" s="164"/>
    </row>
    <row r="5" ht="12.75" customHeight="1">
      <c r="A5" s="162"/>
      <c r="B5" s="140"/>
      <c r="C5" s="163"/>
      <c r="D5" s="140"/>
      <c r="E5" s="140"/>
      <c r="F5" s="164"/>
    </row>
    <row r="6" ht="12.75" customHeight="1">
      <c r="A6" s="162"/>
      <c r="B6" s="140"/>
      <c r="C6" s="163"/>
      <c r="D6" s="140"/>
      <c r="E6" s="140"/>
      <c r="F6" s="164"/>
    </row>
    <row r="7" ht="12.75" customHeight="1">
      <c r="A7" s="162"/>
      <c r="B7" s="140"/>
      <c r="C7" s="163"/>
      <c r="D7" s="140"/>
      <c r="E7" s="140"/>
      <c r="F7" s="164"/>
    </row>
    <row r="8" ht="12.75" customHeight="1">
      <c r="A8" s="162"/>
      <c r="B8" s="140"/>
      <c r="C8" s="163"/>
      <c r="D8" s="140"/>
      <c r="E8" s="140"/>
      <c r="F8" s="164"/>
    </row>
    <row r="9" ht="12.75" customHeight="1">
      <c r="A9" s="165"/>
      <c r="B9" s="166"/>
      <c r="C9" s="167"/>
      <c r="D9" s="166"/>
      <c r="E9" s="166"/>
      <c r="F9" s="168"/>
    </row>
    <row r="10" ht="12.75" customHeight="1">
      <c r="B10" s="72"/>
      <c r="C10" s="75"/>
    </row>
    <row r="11" ht="26.25" customHeight="1">
      <c r="A11" s="169" t="s">
        <v>117</v>
      </c>
      <c r="B11" s="169"/>
      <c r="C11" s="169"/>
      <c r="G11" s="170"/>
    </row>
    <row r="12" ht="15.0" customHeight="1">
      <c r="A12" s="156" t="s">
        <v>118</v>
      </c>
      <c r="B12" s="156" t="s">
        <v>119</v>
      </c>
      <c r="C12" s="156" t="s">
        <v>120</v>
      </c>
      <c r="G12" s="171"/>
    </row>
    <row r="13" ht="41.25" customHeight="1">
      <c r="A13" s="172" t="s">
        <v>121</v>
      </c>
      <c r="B13" s="173" t="s">
        <v>122</v>
      </c>
      <c r="C13" s="174"/>
    </row>
    <row r="14" ht="42.0" customHeight="1">
      <c r="A14" s="175" t="s">
        <v>121</v>
      </c>
      <c r="B14" s="176" t="s">
        <v>123</v>
      </c>
      <c r="C14" s="140"/>
    </row>
    <row r="15" ht="27.75" customHeight="1">
      <c r="A15" s="175" t="s">
        <v>121</v>
      </c>
      <c r="B15" s="176" t="s">
        <v>124</v>
      </c>
      <c r="C15" s="140"/>
    </row>
    <row r="16" ht="54.0" customHeight="1">
      <c r="A16" s="175" t="s">
        <v>121</v>
      </c>
      <c r="B16" s="176" t="s">
        <v>125</v>
      </c>
      <c r="C16" s="140"/>
    </row>
    <row r="17" ht="18.0" customHeight="1">
      <c r="A17" s="175" t="s">
        <v>121</v>
      </c>
      <c r="B17" s="176" t="s">
        <v>126</v>
      </c>
      <c r="C17" s="140"/>
    </row>
    <row r="18" ht="27.75" customHeight="1">
      <c r="A18" s="177" t="s">
        <v>121</v>
      </c>
      <c r="B18" s="178" t="s">
        <v>127</v>
      </c>
      <c r="C18" s="166"/>
    </row>
    <row r="19" ht="27.0" customHeight="1">
      <c r="A19" s="179" t="s">
        <v>128</v>
      </c>
      <c r="B19" s="180" t="s">
        <v>129</v>
      </c>
      <c r="C19" s="159"/>
      <c r="D19" s="181"/>
      <c r="E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</row>
    <row r="20" ht="18.0" customHeight="1">
      <c r="A20" s="182" t="s">
        <v>128</v>
      </c>
      <c r="B20" s="183" t="s">
        <v>130</v>
      </c>
      <c r="C20" s="184"/>
      <c r="D20" s="181"/>
      <c r="E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</row>
    <row r="21" ht="18.0" customHeight="1">
      <c r="A21" s="182" t="s">
        <v>128</v>
      </c>
      <c r="B21" s="183" t="s">
        <v>131</v>
      </c>
      <c r="C21" s="184"/>
      <c r="D21" s="181"/>
      <c r="E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</row>
    <row r="22" ht="18.0" customHeight="1">
      <c r="A22" s="185" t="s">
        <v>128</v>
      </c>
      <c r="B22" s="186" t="s">
        <v>132</v>
      </c>
      <c r="C22" s="187"/>
      <c r="D22" s="181"/>
      <c r="E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</row>
    <row r="23" ht="18.0" customHeight="1">
      <c r="A23" s="188" t="s">
        <v>133</v>
      </c>
      <c r="B23" s="189" t="s">
        <v>134</v>
      </c>
      <c r="C23" s="159"/>
      <c r="D23" s="181"/>
      <c r="E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</row>
    <row r="24" ht="18.0" customHeight="1">
      <c r="A24" s="190" t="s">
        <v>133</v>
      </c>
      <c r="B24" s="191" t="s">
        <v>135</v>
      </c>
      <c r="C24" s="140"/>
      <c r="D24" s="181"/>
      <c r="E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</row>
    <row r="25" ht="18.0" customHeight="1">
      <c r="A25" s="190" t="s">
        <v>133</v>
      </c>
      <c r="B25" s="191" t="s">
        <v>136</v>
      </c>
      <c r="C25" s="140"/>
      <c r="D25" s="181"/>
      <c r="E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ht="18.0" customHeight="1">
      <c r="A26" s="192" t="s">
        <v>133</v>
      </c>
      <c r="B26" s="193" t="s">
        <v>137</v>
      </c>
      <c r="C26" s="194"/>
      <c r="D26" s="181"/>
      <c r="E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</row>
    <row r="27" ht="18.0" customHeight="1">
      <c r="A27" s="195" t="s">
        <v>133</v>
      </c>
      <c r="B27" s="196" t="s">
        <v>138</v>
      </c>
      <c r="C27" s="166"/>
      <c r="D27" s="181"/>
      <c r="E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</row>
    <row r="28" ht="12.75" customHeight="1">
      <c r="B28" s="72"/>
      <c r="C28" s="75"/>
    </row>
    <row r="29" ht="12.75" customHeight="1">
      <c r="B29" s="72"/>
      <c r="C29" s="197"/>
      <c r="D29" s="36"/>
      <c r="E29" s="36"/>
      <c r="G29" s="181"/>
    </row>
    <row r="30" ht="12.75" customHeight="1">
      <c r="B30" s="72"/>
      <c r="C30" s="197"/>
      <c r="D30" s="36"/>
      <c r="E30" s="36"/>
      <c r="G30" s="181"/>
    </row>
    <row r="31" ht="12.75" customHeight="1">
      <c r="B31" s="72"/>
      <c r="C31" s="198"/>
      <c r="D31" s="199"/>
      <c r="E31" s="199"/>
      <c r="F31" s="181"/>
      <c r="G31" s="199"/>
    </row>
    <row r="32" ht="12.75" customHeight="1">
      <c r="B32" s="72"/>
      <c r="C32" s="75"/>
    </row>
    <row r="33" ht="12.75" customHeight="1">
      <c r="B33" s="72"/>
      <c r="C33" s="75"/>
    </row>
    <row r="34" ht="12.75" customHeight="1">
      <c r="B34" s="72"/>
      <c r="C34" s="75"/>
    </row>
    <row r="35" ht="12.75" customHeight="1">
      <c r="B35" s="72"/>
      <c r="C35" s="75"/>
    </row>
    <row r="36" ht="12.75" customHeight="1">
      <c r="B36" s="72"/>
      <c r="C36" s="75"/>
    </row>
    <row r="37" ht="12.75" customHeight="1">
      <c r="B37" s="72"/>
      <c r="C37" s="75"/>
    </row>
    <row r="38" ht="12.75" customHeight="1">
      <c r="B38" s="72"/>
      <c r="C38" s="75"/>
    </row>
    <row r="39" ht="12.75" customHeight="1">
      <c r="B39" s="72"/>
      <c r="C39" s="75"/>
    </row>
    <row r="40" ht="12.75" customHeight="1">
      <c r="B40" s="72"/>
      <c r="C40" s="75"/>
    </row>
    <row r="41" ht="12.75" customHeight="1">
      <c r="B41" s="72"/>
      <c r="C41" s="75"/>
    </row>
    <row r="42" ht="12.75" customHeight="1">
      <c r="B42" s="72"/>
      <c r="C42" s="75"/>
    </row>
    <row r="43" ht="12.75" customHeight="1">
      <c r="B43" s="72"/>
      <c r="C43" s="75"/>
    </row>
    <row r="44" ht="12.75" customHeight="1">
      <c r="B44" s="72"/>
      <c r="C44" s="75"/>
    </row>
    <row r="45" ht="12.75" customHeight="1">
      <c r="B45" s="72"/>
      <c r="C45" s="75"/>
    </row>
    <row r="46" ht="12.75" customHeight="1">
      <c r="B46" s="72"/>
      <c r="C46" s="75"/>
    </row>
    <row r="47" ht="12.75" customHeight="1">
      <c r="B47" s="72"/>
      <c r="C47" s="75"/>
    </row>
    <row r="48" ht="12.75" customHeight="1">
      <c r="B48" s="72"/>
      <c r="C48" s="75"/>
    </row>
    <row r="49" ht="12.75" customHeight="1">
      <c r="B49" s="72"/>
      <c r="C49" s="75"/>
    </row>
    <row r="50" ht="12.75" customHeight="1">
      <c r="B50" s="72"/>
      <c r="C50" s="75"/>
    </row>
    <row r="51" ht="12.75" customHeight="1">
      <c r="B51" s="72"/>
      <c r="C51" s="75"/>
    </row>
    <row r="52" ht="12.75" customHeight="1">
      <c r="B52" s="72"/>
      <c r="C52" s="75"/>
    </row>
    <row r="53" ht="12.75" customHeight="1">
      <c r="B53" s="72"/>
      <c r="C53" s="75"/>
    </row>
    <row r="54" ht="12.75" customHeight="1">
      <c r="B54" s="72"/>
      <c r="C54" s="75"/>
    </row>
    <row r="55" ht="12.75" customHeight="1">
      <c r="B55" s="72"/>
      <c r="C55" s="75"/>
    </row>
    <row r="56" ht="12.75" customHeight="1">
      <c r="B56" s="72"/>
      <c r="C56" s="75"/>
    </row>
    <row r="57" ht="12.75" customHeight="1">
      <c r="B57" s="72"/>
      <c r="C57" s="75"/>
    </row>
    <row r="58" ht="12.75" customHeight="1">
      <c r="B58" s="72"/>
      <c r="C58" s="75"/>
    </row>
    <row r="59" ht="12.75" customHeight="1">
      <c r="B59" s="72"/>
      <c r="C59" s="75"/>
    </row>
    <row r="60" ht="12.75" customHeight="1">
      <c r="B60" s="72"/>
      <c r="C60" s="75"/>
    </row>
    <row r="61" ht="12.75" customHeight="1">
      <c r="B61" s="72"/>
      <c r="C61" s="75"/>
    </row>
    <row r="62" ht="12.75" customHeight="1">
      <c r="B62" s="72"/>
      <c r="C62" s="75"/>
    </row>
    <row r="63" ht="12.75" customHeight="1">
      <c r="B63" s="72"/>
      <c r="C63" s="75"/>
    </row>
    <row r="64" ht="12.75" customHeight="1">
      <c r="B64" s="72"/>
      <c r="C64" s="75"/>
    </row>
    <row r="65" ht="12.75" customHeight="1">
      <c r="B65" s="72"/>
      <c r="C65" s="75"/>
    </row>
    <row r="66" ht="12.75" customHeight="1">
      <c r="B66" s="72"/>
      <c r="C66" s="75"/>
    </row>
    <row r="67" ht="12.75" customHeight="1">
      <c r="B67" s="72"/>
      <c r="C67" s="75"/>
    </row>
    <row r="68" ht="12.75" customHeight="1">
      <c r="B68" s="72"/>
      <c r="C68" s="75"/>
    </row>
    <row r="69" ht="12.75" customHeight="1">
      <c r="B69" s="72"/>
      <c r="C69" s="75"/>
    </row>
    <row r="70" ht="12.75" customHeight="1">
      <c r="B70" s="72"/>
      <c r="C70" s="75"/>
    </row>
    <row r="71" ht="12.75" customHeight="1">
      <c r="B71" s="72"/>
      <c r="C71" s="75"/>
    </row>
    <row r="72" ht="12.75" customHeight="1">
      <c r="B72" s="72"/>
      <c r="C72" s="75"/>
    </row>
    <row r="73" ht="12.75" customHeight="1">
      <c r="B73" s="72"/>
      <c r="C73" s="75"/>
    </row>
    <row r="74" ht="12.75" customHeight="1">
      <c r="B74" s="72"/>
      <c r="C74" s="75"/>
    </row>
    <row r="75" ht="12.75" customHeight="1">
      <c r="B75" s="72"/>
      <c r="C75" s="75"/>
    </row>
    <row r="76" ht="12.75" customHeight="1">
      <c r="B76" s="72"/>
      <c r="C76" s="75"/>
    </row>
    <row r="77" ht="12.75" customHeight="1">
      <c r="B77" s="72"/>
      <c r="C77" s="75"/>
    </row>
    <row r="78" ht="12.75" customHeight="1">
      <c r="B78" s="72"/>
      <c r="C78" s="75"/>
    </row>
    <row r="79" ht="12.75" customHeight="1">
      <c r="B79" s="72"/>
      <c r="C79" s="75"/>
    </row>
    <row r="80" ht="12.75" customHeight="1">
      <c r="B80" s="72"/>
      <c r="C80" s="75"/>
    </row>
    <row r="81" ht="12.75" customHeight="1">
      <c r="B81" s="72"/>
      <c r="C81" s="75"/>
    </row>
    <row r="82" ht="12.75" customHeight="1">
      <c r="B82" s="72"/>
      <c r="C82" s="75"/>
    </row>
    <row r="83" ht="12.75" customHeight="1">
      <c r="B83" s="72"/>
      <c r="C83" s="75"/>
    </row>
    <row r="84" ht="12.75" customHeight="1">
      <c r="B84" s="72"/>
      <c r="C84" s="75"/>
    </row>
    <row r="85" ht="12.75" customHeight="1">
      <c r="B85" s="72"/>
      <c r="C85" s="75"/>
    </row>
    <row r="86" ht="12.75" customHeight="1">
      <c r="B86" s="72"/>
      <c r="C86" s="75"/>
    </row>
    <row r="87" ht="12.75" customHeight="1">
      <c r="B87" s="72"/>
      <c r="C87" s="75"/>
    </row>
    <row r="88" ht="12.75" customHeight="1">
      <c r="B88" s="72"/>
      <c r="C88" s="75"/>
    </row>
    <row r="89" ht="12.75" customHeight="1">
      <c r="B89" s="72"/>
      <c r="C89" s="75"/>
    </row>
    <row r="90" ht="12.75" customHeight="1">
      <c r="B90" s="72"/>
      <c r="C90" s="75"/>
    </row>
    <row r="91" ht="12.75" customHeight="1">
      <c r="B91" s="72"/>
      <c r="C91" s="75"/>
    </row>
    <row r="92" ht="12.75" customHeight="1">
      <c r="B92" s="72"/>
      <c r="C92" s="75"/>
    </row>
    <row r="93" ht="12.75" customHeight="1">
      <c r="B93" s="72"/>
      <c r="C93" s="75"/>
    </row>
    <row r="94" ht="12.75" customHeight="1">
      <c r="B94" s="72"/>
      <c r="C94" s="75"/>
    </row>
    <row r="95" ht="12.75" customHeight="1">
      <c r="B95" s="72"/>
      <c r="C95" s="75"/>
    </row>
    <row r="96" ht="12.75" customHeight="1">
      <c r="B96" s="72"/>
      <c r="C96" s="75"/>
    </row>
    <row r="97" ht="12.75" customHeight="1">
      <c r="B97" s="72"/>
      <c r="C97" s="75"/>
    </row>
    <row r="98" ht="12.75" customHeight="1">
      <c r="B98" s="72"/>
      <c r="C98" s="75"/>
    </row>
    <row r="99" ht="12.75" customHeight="1">
      <c r="B99" s="72"/>
      <c r="C99" s="75"/>
    </row>
    <row r="100" ht="12.75" customHeight="1">
      <c r="B100" s="72"/>
      <c r="C100" s="75"/>
    </row>
    <row r="101" ht="12.75" customHeight="1">
      <c r="B101" s="72"/>
      <c r="C101" s="75"/>
    </row>
    <row r="102" ht="12.75" customHeight="1">
      <c r="B102" s="72"/>
      <c r="C102" s="75"/>
    </row>
    <row r="103" ht="12.75" customHeight="1">
      <c r="B103" s="72"/>
      <c r="C103" s="75"/>
    </row>
    <row r="104" ht="12.75" customHeight="1">
      <c r="B104" s="72"/>
      <c r="C104" s="75"/>
    </row>
    <row r="105" ht="12.75" customHeight="1">
      <c r="B105" s="72"/>
      <c r="C105" s="75"/>
    </row>
    <row r="106" ht="12.75" customHeight="1">
      <c r="B106" s="72"/>
      <c r="C106" s="75"/>
    </row>
    <row r="107" ht="12.75" customHeight="1">
      <c r="B107" s="72"/>
      <c r="C107" s="75"/>
    </row>
    <row r="108" ht="12.75" customHeight="1">
      <c r="B108" s="72"/>
      <c r="C108" s="75"/>
    </row>
    <row r="109" ht="12.75" customHeight="1">
      <c r="B109" s="72"/>
      <c r="C109" s="75"/>
    </row>
    <row r="110" ht="12.75" customHeight="1">
      <c r="B110" s="72"/>
      <c r="C110" s="75"/>
    </row>
    <row r="111" ht="12.75" customHeight="1">
      <c r="B111" s="72"/>
      <c r="C111" s="75"/>
    </row>
    <row r="112" ht="12.75" customHeight="1">
      <c r="B112" s="72"/>
      <c r="C112" s="75"/>
    </row>
    <row r="113" ht="12.75" customHeight="1">
      <c r="B113" s="72"/>
      <c r="C113" s="75"/>
    </row>
    <row r="114" ht="12.75" customHeight="1">
      <c r="B114" s="72"/>
      <c r="C114" s="75"/>
    </row>
    <row r="115" ht="12.75" customHeight="1">
      <c r="B115" s="72"/>
      <c r="C115" s="75"/>
    </row>
    <row r="116" ht="12.75" customHeight="1">
      <c r="B116" s="72"/>
      <c r="C116" s="75"/>
    </row>
    <row r="117" ht="12.75" customHeight="1">
      <c r="B117" s="72"/>
      <c r="C117" s="75"/>
    </row>
    <row r="118" ht="12.75" customHeight="1">
      <c r="B118" s="72"/>
      <c r="C118" s="75"/>
    </row>
    <row r="119" ht="12.75" customHeight="1">
      <c r="B119" s="72"/>
      <c r="C119" s="75"/>
    </row>
    <row r="120" ht="12.75" customHeight="1">
      <c r="B120" s="72"/>
      <c r="C120" s="75"/>
    </row>
    <row r="121" ht="12.75" customHeight="1">
      <c r="B121" s="72"/>
      <c r="C121" s="75"/>
    </row>
    <row r="122" ht="12.75" customHeight="1">
      <c r="B122" s="72"/>
      <c r="C122" s="75"/>
    </row>
    <row r="123" ht="12.75" customHeight="1">
      <c r="B123" s="72"/>
      <c r="C123" s="75"/>
    </row>
    <row r="124" ht="12.75" customHeight="1">
      <c r="B124" s="72"/>
      <c r="C124" s="75"/>
    </row>
    <row r="125" ht="12.75" customHeight="1">
      <c r="B125" s="72"/>
      <c r="C125" s="75"/>
    </row>
    <row r="126" ht="12.75" customHeight="1">
      <c r="B126" s="72"/>
      <c r="C126" s="75"/>
    </row>
    <row r="127" ht="12.75" customHeight="1">
      <c r="B127" s="72"/>
      <c r="C127" s="75"/>
    </row>
    <row r="128" ht="12.75" customHeight="1">
      <c r="B128" s="72"/>
      <c r="C128" s="75"/>
    </row>
    <row r="129" ht="12.75" customHeight="1">
      <c r="B129" s="72"/>
      <c r="C129" s="75"/>
    </row>
    <row r="130" ht="12.75" customHeight="1">
      <c r="B130" s="72"/>
      <c r="C130" s="75"/>
    </row>
    <row r="131" ht="12.75" customHeight="1">
      <c r="B131" s="72"/>
      <c r="C131" s="75"/>
    </row>
    <row r="132" ht="12.75" customHeight="1">
      <c r="B132" s="72"/>
      <c r="C132" s="75"/>
    </row>
    <row r="133" ht="12.75" customHeight="1">
      <c r="B133" s="72"/>
      <c r="C133" s="75"/>
    </row>
    <row r="134" ht="12.75" customHeight="1">
      <c r="B134" s="72"/>
      <c r="C134" s="75"/>
    </row>
    <row r="135" ht="12.75" customHeight="1">
      <c r="B135" s="72"/>
      <c r="C135" s="75"/>
    </row>
    <row r="136" ht="12.75" customHeight="1">
      <c r="B136" s="72"/>
      <c r="C136" s="75"/>
    </row>
    <row r="137" ht="12.75" customHeight="1">
      <c r="B137" s="72"/>
      <c r="C137" s="75"/>
    </row>
    <row r="138" ht="12.75" customHeight="1">
      <c r="B138" s="72"/>
      <c r="C138" s="75"/>
    </row>
    <row r="139" ht="12.75" customHeight="1">
      <c r="B139" s="72"/>
      <c r="C139" s="75"/>
    </row>
    <row r="140" ht="12.75" customHeight="1">
      <c r="B140" s="72"/>
      <c r="C140" s="75"/>
    </row>
    <row r="141" ht="12.75" customHeight="1">
      <c r="B141" s="72"/>
      <c r="C141" s="75"/>
    </row>
    <row r="142" ht="12.75" customHeight="1">
      <c r="B142" s="72"/>
      <c r="C142" s="75"/>
    </row>
    <row r="143" ht="12.75" customHeight="1">
      <c r="B143" s="72"/>
      <c r="C143" s="75"/>
    </row>
    <row r="144" ht="12.75" customHeight="1">
      <c r="B144" s="72"/>
      <c r="C144" s="75"/>
    </row>
    <row r="145" ht="12.75" customHeight="1">
      <c r="B145" s="72"/>
      <c r="C145" s="75"/>
    </row>
    <row r="146" ht="12.75" customHeight="1">
      <c r="B146" s="72"/>
      <c r="C146" s="75"/>
    </row>
    <row r="147" ht="12.75" customHeight="1">
      <c r="B147" s="72"/>
      <c r="C147" s="75"/>
    </row>
    <row r="148" ht="12.75" customHeight="1">
      <c r="B148" s="72"/>
      <c r="C148" s="75"/>
    </row>
    <row r="149" ht="12.75" customHeight="1">
      <c r="B149" s="72"/>
      <c r="C149" s="75"/>
    </row>
    <row r="150" ht="12.75" customHeight="1">
      <c r="B150" s="72"/>
      <c r="C150" s="75"/>
    </row>
    <row r="151" ht="12.75" customHeight="1">
      <c r="B151" s="72"/>
      <c r="C151" s="75"/>
    </row>
    <row r="152" ht="12.75" customHeight="1">
      <c r="B152" s="72"/>
      <c r="C152" s="75"/>
    </row>
    <row r="153" ht="12.75" customHeight="1">
      <c r="B153" s="72"/>
      <c r="C153" s="75"/>
    </row>
    <row r="154" ht="12.75" customHeight="1">
      <c r="B154" s="72"/>
      <c r="C154" s="75"/>
    </row>
    <row r="155" ht="12.75" customHeight="1">
      <c r="B155" s="72"/>
      <c r="C155" s="75"/>
    </row>
    <row r="156" ht="12.75" customHeight="1">
      <c r="B156" s="72"/>
      <c r="C156" s="75"/>
    </row>
    <row r="157" ht="12.75" customHeight="1">
      <c r="B157" s="72"/>
      <c r="C157" s="75"/>
    </row>
    <row r="158" ht="12.75" customHeight="1">
      <c r="B158" s="72"/>
      <c r="C158" s="75"/>
    </row>
    <row r="159" ht="12.75" customHeight="1">
      <c r="B159" s="72"/>
      <c r="C159" s="75"/>
    </row>
    <row r="160" ht="12.75" customHeight="1">
      <c r="B160" s="72"/>
      <c r="C160" s="75"/>
    </row>
    <row r="161" ht="12.75" customHeight="1">
      <c r="B161" s="72"/>
      <c r="C161" s="75"/>
    </row>
    <row r="162" ht="12.75" customHeight="1">
      <c r="B162" s="72"/>
      <c r="C162" s="75"/>
    </row>
    <row r="163" ht="12.75" customHeight="1">
      <c r="B163" s="72"/>
      <c r="C163" s="75"/>
    </row>
    <row r="164" ht="12.75" customHeight="1">
      <c r="B164" s="72"/>
      <c r="C164" s="75"/>
    </row>
    <row r="165" ht="12.75" customHeight="1">
      <c r="B165" s="72"/>
      <c r="C165" s="75"/>
    </row>
    <row r="166" ht="12.75" customHeight="1">
      <c r="B166" s="72"/>
      <c r="C166" s="75"/>
    </row>
    <row r="167" ht="12.75" customHeight="1">
      <c r="B167" s="72"/>
      <c r="C167" s="75"/>
    </row>
    <row r="168" ht="12.75" customHeight="1">
      <c r="B168" s="72"/>
      <c r="C168" s="75"/>
    </row>
    <row r="169" ht="12.75" customHeight="1">
      <c r="B169" s="72"/>
      <c r="C169" s="75"/>
    </row>
    <row r="170" ht="12.75" customHeight="1">
      <c r="B170" s="72"/>
      <c r="C170" s="75"/>
    </row>
    <row r="171" ht="12.75" customHeight="1">
      <c r="B171" s="72"/>
      <c r="C171" s="75"/>
    </row>
    <row r="172" ht="12.75" customHeight="1">
      <c r="B172" s="72"/>
      <c r="C172" s="75"/>
    </row>
    <row r="173" ht="12.75" customHeight="1">
      <c r="B173" s="72"/>
      <c r="C173" s="75"/>
    </row>
    <row r="174" ht="12.75" customHeight="1">
      <c r="B174" s="72"/>
      <c r="C174" s="75"/>
    </row>
    <row r="175" ht="12.75" customHeight="1">
      <c r="B175" s="72"/>
      <c r="C175" s="75"/>
    </row>
    <row r="176" ht="12.75" customHeight="1">
      <c r="B176" s="72"/>
      <c r="C176" s="75"/>
    </row>
    <row r="177" ht="12.75" customHeight="1">
      <c r="B177" s="72"/>
      <c r="C177" s="75"/>
    </row>
    <row r="178" ht="12.75" customHeight="1">
      <c r="B178" s="72"/>
      <c r="C178" s="75"/>
    </row>
    <row r="179" ht="12.75" customHeight="1">
      <c r="B179" s="72"/>
      <c r="C179" s="75"/>
    </row>
    <row r="180" ht="12.75" customHeight="1">
      <c r="B180" s="72"/>
      <c r="C180" s="75"/>
    </row>
    <row r="181" ht="12.75" customHeight="1">
      <c r="B181" s="72"/>
      <c r="C181" s="75"/>
    </row>
    <row r="182" ht="12.75" customHeight="1">
      <c r="B182" s="72"/>
      <c r="C182" s="75"/>
    </row>
    <row r="183" ht="12.75" customHeight="1">
      <c r="B183" s="72"/>
      <c r="C183" s="75"/>
    </row>
    <row r="184" ht="12.75" customHeight="1">
      <c r="B184" s="72"/>
      <c r="C184" s="75"/>
    </row>
    <row r="185" ht="12.75" customHeight="1">
      <c r="B185" s="72"/>
      <c r="C185" s="75"/>
    </row>
    <row r="186" ht="12.75" customHeight="1">
      <c r="B186" s="72"/>
      <c r="C186" s="75"/>
    </row>
    <row r="187" ht="12.75" customHeight="1">
      <c r="B187" s="72"/>
      <c r="C187" s="75"/>
    </row>
    <row r="188" ht="12.75" customHeight="1">
      <c r="B188" s="72"/>
      <c r="C188" s="75"/>
    </row>
    <row r="189" ht="12.75" customHeight="1">
      <c r="B189" s="72"/>
      <c r="C189" s="75"/>
    </row>
    <row r="190" ht="12.75" customHeight="1">
      <c r="B190" s="72"/>
      <c r="C190" s="75"/>
    </row>
    <row r="191" ht="12.75" customHeight="1">
      <c r="B191" s="72"/>
      <c r="C191" s="75"/>
    </row>
    <row r="192" ht="12.75" customHeight="1">
      <c r="B192" s="72"/>
      <c r="C192" s="75"/>
    </row>
    <row r="193" ht="12.75" customHeight="1">
      <c r="B193" s="72"/>
      <c r="C193" s="75"/>
    </row>
    <row r="194" ht="12.75" customHeight="1">
      <c r="B194" s="72"/>
      <c r="C194" s="75"/>
    </row>
    <row r="195" ht="12.75" customHeight="1">
      <c r="B195" s="72"/>
      <c r="C195" s="75"/>
    </row>
    <row r="196" ht="12.75" customHeight="1">
      <c r="B196" s="72"/>
      <c r="C196" s="75"/>
    </row>
    <row r="197" ht="12.75" customHeight="1">
      <c r="B197" s="72"/>
      <c r="C197" s="75"/>
    </row>
    <row r="198" ht="12.75" customHeight="1">
      <c r="B198" s="72"/>
      <c r="C198" s="75"/>
    </row>
    <row r="199" ht="12.75" customHeight="1">
      <c r="B199" s="72"/>
      <c r="C199" s="75"/>
    </row>
    <row r="200" ht="12.75" customHeight="1">
      <c r="B200" s="72"/>
      <c r="C200" s="75"/>
    </row>
    <row r="201" ht="12.75" customHeight="1">
      <c r="B201" s="72"/>
      <c r="C201" s="75"/>
    </row>
    <row r="202" ht="12.75" customHeight="1">
      <c r="B202" s="72"/>
      <c r="C202" s="75"/>
    </row>
    <row r="203" ht="12.75" customHeight="1">
      <c r="B203" s="72"/>
      <c r="C203" s="75"/>
    </row>
    <row r="204" ht="12.75" customHeight="1">
      <c r="B204" s="72"/>
      <c r="C204" s="75"/>
    </row>
    <row r="205" ht="12.75" customHeight="1">
      <c r="B205" s="72"/>
      <c r="C205" s="75"/>
    </row>
    <row r="206" ht="12.75" customHeight="1">
      <c r="B206" s="72"/>
      <c r="C206" s="75"/>
    </row>
    <row r="207" ht="12.75" customHeight="1">
      <c r="B207" s="72"/>
      <c r="C207" s="75"/>
    </row>
    <row r="208" ht="12.75" customHeight="1">
      <c r="B208" s="72"/>
      <c r="C208" s="75"/>
    </row>
    <row r="209" ht="12.75" customHeight="1">
      <c r="B209" s="72"/>
      <c r="C209" s="75"/>
    </row>
    <row r="210" ht="12.75" customHeight="1">
      <c r="B210" s="72"/>
      <c r="C210" s="75"/>
    </row>
    <row r="211" ht="12.75" customHeight="1">
      <c r="B211" s="72"/>
      <c r="C211" s="75"/>
    </row>
    <row r="212" ht="12.75" customHeight="1">
      <c r="B212" s="72"/>
      <c r="C212" s="75"/>
    </row>
    <row r="213" ht="12.75" customHeight="1">
      <c r="B213" s="72"/>
      <c r="C213" s="75"/>
    </row>
    <row r="214" ht="12.75" customHeight="1">
      <c r="B214" s="72"/>
      <c r="C214" s="75"/>
    </row>
    <row r="215" ht="12.75" customHeight="1">
      <c r="B215" s="72"/>
      <c r="C215" s="75"/>
    </row>
    <row r="216" ht="12.75" customHeight="1">
      <c r="B216" s="72"/>
      <c r="C216" s="75"/>
    </row>
    <row r="217" ht="12.75" customHeight="1">
      <c r="B217" s="72"/>
      <c r="C217" s="75"/>
    </row>
    <row r="218" ht="12.75" customHeight="1">
      <c r="B218" s="72"/>
      <c r="C218" s="75"/>
    </row>
    <row r="219" ht="12.75" customHeight="1">
      <c r="B219" s="72"/>
      <c r="C219" s="75"/>
    </row>
    <row r="220" ht="12.75" customHeight="1">
      <c r="B220" s="72"/>
      <c r="C220" s="75"/>
    </row>
    <row r="221" ht="12.75" customHeight="1">
      <c r="B221" s="72"/>
      <c r="C221" s="75"/>
    </row>
    <row r="222" ht="12.75" customHeight="1">
      <c r="B222" s="72"/>
      <c r="C222" s="75"/>
    </row>
    <row r="223" ht="12.75" customHeight="1">
      <c r="B223" s="72"/>
      <c r="C223" s="75"/>
    </row>
    <row r="224" ht="12.75" customHeight="1">
      <c r="B224" s="72"/>
      <c r="C224" s="75"/>
    </row>
    <row r="225" ht="12.75" customHeight="1">
      <c r="B225" s="72"/>
      <c r="C225" s="75"/>
    </row>
    <row r="226" ht="12.75" customHeight="1">
      <c r="B226" s="72"/>
      <c r="C226" s="75"/>
    </row>
    <row r="227" ht="12.75" customHeight="1">
      <c r="B227" s="72"/>
      <c r="C227" s="75"/>
    </row>
    <row r="228" ht="12.75" customHeight="1">
      <c r="B228" s="72"/>
      <c r="C228" s="75"/>
    </row>
    <row r="229" ht="12.75" customHeight="1">
      <c r="B229" s="72"/>
      <c r="C229" s="75"/>
    </row>
    <row r="230" ht="12.75" customHeight="1">
      <c r="B230" s="72"/>
      <c r="C230" s="75"/>
    </row>
    <row r="231" ht="12.75" customHeight="1">
      <c r="B231" s="72"/>
      <c r="C231" s="75"/>
    </row>
    <row r="232" ht="12.75" customHeight="1">
      <c r="B232" s="72"/>
      <c r="C232" s="75"/>
    </row>
    <row r="233" ht="12.75" customHeight="1">
      <c r="B233" s="72"/>
      <c r="C233" s="75"/>
    </row>
    <row r="234" ht="12.75" customHeight="1">
      <c r="B234" s="72"/>
      <c r="C234" s="75"/>
    </row>
    <row r="235" ht="12.75" customHeight="1">
      <c r="B235" s="72"/>
      <c r="C235" s="75"/>
    </row>
    <row r="236" ht="12.75" customHeight="1">
      <c r="B236" s="72"/>
      <c r="C236" s="75"/>
    </row>
    <row r="237" ht="12.75" customHeight="1">
      <c r="B237" s="72"/>
      <c r="C237" s="75"/>
    </row>
    <row r="238" ht="12.75" customHeight="1">
      <c r="B238" s="72"/>
      <c r="C238" s="75"/>
    </row>
    <row r="239" ht="12.75" customHeight="1">
      <c r="B239" s="72"/>
      <c r="C239" s="75"/>
    </row>
    <row r="240" ht="12.75" customHeight="1">
      <c r="B240" s="72"/>
      <c r="C240" s="75"/>
    </row>
    <row r="241" ht="12.75" customHeight="1">
      <c r="B241" s="72"/>
      <c r="C241" s="75"/>
    </row>
    <row r="242" ht="12.75" customHeight="1">
      <c r="B242" s="72"/>
      <c r="C242" s="75"/>
    </row>
    <row r="243" ht="12.75" customHeight="1">
      <c r="B243" s="72"/>
      <c r="C243" s="75"/>
    </row>
    <row r="244" ht="12.75" customHeight="1">
      <c r="B244" s="72"/>
      <c r="C244" s="75"/>
    </row>
    <row r="245" ht="12.75" customHeight="1">
      <c r="B245" s="72"/>
      <c r="C245" s="75"/>
    </row>
    <row r="246" ht="12.75" customHeight="1">
      <c r="B246" s="72"/>
      <c r="C246" s="75"/>
    </row>
    <row r="247" ht="12.75" customHeight="1">
      <c r="B247" s="72"/>
      <c r="C247" s="75"/>
    </row>
    <row r="248" ht="12.75" customHeight="1">
      <c r="B248" s="72"/>
      <c r="C248" s="75"/>
    </row>
    <row r="249" ht="12.75" customHeight="1">
      <c r="B249" s="72"/>
      <c r="C249" s="75"/>
    </row>
    <row r="250" ht="12.75" customHeight="1">
      <c r="B250" s="72"/>
      <c r="C250" s="75"/>
    </row>
    <row r="251" ht="12.75" customHeight="1">
      <c r="B251" s="72"/>
      <c r="C251" s="75"/>
    </row>
    <row r="252" ht="12.75" customHeight="1">
      <c r="B252" s="72"/>
      <c r="C252" s="75"/>
    </row>
    <row r="253" ht="12.75" customHeight="1">
      <c r="B253" s="72"/>
      <c r="C253" s="75"/>
    </row>
    <row r="254" ht="12.75" customHeight="1">
      <c r="B254" s="72"/>
      <c r="C254" s="75"/>
    </row>
    <row r="255" ht="12.75" customHeight="1">
      <c r="B255" s="72"/>
      <c r="C255" s="75"/>
    </row>
    <row r="256" ht="12.75" customHeight="1">
      <c r="B256" s="72"/>
      <c r="C256" s="75"/>
    </row>
    <row r="257" ht="12.75" customHeight="1">
      <c r="B257" s="72"/>
      <c r="C257" s="75"/>
    </row>
    <row r="258" ht="12.75" customHeight="1">
      <c r="B258" s="72"/>
      <c r="C258" s="75"/>
    </row>
    <row r="259" ht="12.75" customHeight="1">
      <c r="B259" s="72"/>
      <c r="C259" s="75"/>
    </row>
    <row r="260" ht="12.75" customHeight="1">
      <c r="B260" s="72"/>
      <c r="C260" s="75"/>
    </row>
    <row r="261" ht="12.75" customHeight="1">
      <c r="B261" s="72"/>
      <c r="C261" s="75"/>
    </row>
    <row r="262" ht="12.75" customHeight="1">
      <c r="B262" s="72"/>
      <c r="C262" s="75"/>
    </row>
    <row r="263" ht="12.75" customHeight="1">
      <c r="B263" s="72"/>
      <c r="C263" s="75"/>
    </row>
    <row r="264" ht="12.75" customHeight="1">
      <c r="B264" s="72"/>
      <c r="C264" s="75"/>
    </row>
    <row r="265" ht="12.75" customHeight="1">
      <c r="B265" s="72"/>
      <c r="C265" s="75"/>
    </row>
    <row r="266" ht="12.75" customHeight="1">
      <c r="B266" s="72"/>
      <c r="C266" s="75"/>
    </row>
    <row r="267" ht="12.75" customHeight="1">
      <c r="B267" s="72"/>
      <c r="C267" s="75"/>
    </row>
    <row r="268" ht="12.75" customHeight="1">
      <c r="B268" s="72"/>
      <c r="C268" s="75"/>
    </row>
    <row r="269" ht="12.75" customHeight="1">
      <c r="B269" s="72"/>
      <c r="C269" s="75"/>
    </row>
    <row r="270" ht="12.75" customHeight="1">
      <c r="B270" s="72"/>
      <c r="C270" s="75"/>
    </row>
    <row r="271" ht="12.75" customHeight="1">
      <c r="B271" s="72"/>
      <c r="C271" s="75"/>
    </row>
    <row r="272" ht="12.75" customHeight="1">
      <c r="B272" s="72"/>
      <c r="C272" s="75"/>
    </row>
    <row r="273" ht="12.75" customHeight="1">
      <c r="B273" s="72"/>
      <c r="C273" s="75"/>
    </row>
    <row r="274" ht="12.75" customHeight="1">
      <c r="B274" s="72"/>
      <c r="C274" s="75"/>
    </row>
    <row r="275" ht="12.75" customHeight="1">
      <c r="B275" s="72"/>
      <c r="C275" s="75"/>
    </row>
    <row r="276" ht="12.75" customHeight="1">
      <c r="B276" s="72"/>
      <c r="C276" s="75"/>
    </row>
    <row r="277" ht="12.75" customHeight="1">
      <c r="B277" s="72"/>
      <c r="C277" s="75"/>
    </row>
    <row r="278" ht="12.75" customHeight="1">
      <c r="B278" s="72"/>
      <c r="C278" s="75"/>
    </row>
    <row r="279" ht="12.75" customHeight="1">
      <c r="B279" s="72"/>
      <c r="C279" s="75"/>
    </row>
    <row r="280" ht="12.75" customHeight="1">
      <c r="B280" s="72"/>
      <c r="C280" s="75"/>
    </row>
    <row r="281" ht="12.75" customHeight="1">
      <c r="B281" s="72"/>
      <c r="C281" s="75"/>
    </row>
    <row r="282" ht="12.75" customHeight="1">
      <c r="B282" s="72"/>
      <c r="C282" s="75"/>
    </row>
    <row r="283" ht="12.75" customHeight="1">
      <c r="B283" s="72"/>
      <c r="C283" s="75"/>
    </row>
    <row r="284" ht="12.75" customHeight="1">
      <c r="B284" s="72"/>
      <c r="C284" s="75"/>
    </row>
    <row r="285" ht="12.75" customHeight="1">
      <c r="B285" s="72"/>
      <c r="C285" s="75"/>
    </row>
    <row r="286" ht="12.75" customHeight="1">
      <c r="B286" s="72"/>
      <c r="C286" s="75"/>
    </row>
    <row r="287" ht="12.75" customHeight="1">
      <c r="B287" s="72"/>
      <c r="C287" s="75"/>
    </row>
    <row r="288" ht="12.75" customHeight="1">
      <c r="B288" s="72"/>
      <c r="C288" s="75"/>
    </row>
    <row r="289" ht="12.75" customHeight="1">
      <c r="B289" s="72"/>
      <c r="C289" s="75"/>
    </row>
    <row r="290" ht="12.75" customHeight="1">
      <c r="B290" s="72"/>
      <c r="C290" s="75"/>
    </row>
    <row r="291" ht="12.75" customHeight="1">
      <c r="B291" s="72"/>
      <c r="C291" s="75"/>
    </row>
    <row r="292" ht="12.75" customHeight="1">
      <c r="B292" s="72"/>
      <c r="C292" s="75"/>
    </row>
    <row r="293" ht="12.75" customHeight="1">
      <c r="B293" s="72"/>
      <c r="C293" s="75"/>
    </row>
    <row r="294" ht="12.75" customHeight="1">
      <c r="B294" s="72"/>
      <c r="C294" s="75"/>
    </row>
    <row r="295" ht="12.75" customHeight="1">
      <c r="B295" s="72"/>
      <c r="C295" s="75"/>
    </row>
    <row r="296" ht="12.75" customHeight="1">
      <c r="B296" s="72"/>
      <c r="C296" s="75"/>
    </row>
    <row r="297" ht="12.75" customHeight="1">
      <c r="B297" s="72"/>
      <c r="C297" s="75"/>
    </row>
    <row r="298" ht="12.75" customHeight="1">
      <c r="B298" s="72"/>
      <c r="C298" s="75"/>
    </row>
    <row r="299" ht="12.75" customHeight="1">
      <c r="B299" s="72"/>
      <c r="C299" s="75"/>
    </row>
    <row r="300" ht="12.75" customHeight="1">
      <c r="B300" s="72"/>
      <c r="C300" s="75"/>
    </row>
    <row r="301" ht="12.75" customHeight="1">
      <c r="B301" s="72"/>
      <c r="C301" s="75"/>
    </row>
    <row r="302" ht="12.75" customHeight="1">
      <c r="B302" s="72"/>
      <c r="C302" s="75"/>
    </row>
    <row r="303" ht="12.75" customHeight="1">
      <c r="B303" s="72"/>
      <c r="C303" s="75"/>
    </row>
    <row r="304" ht="12.75" customHeight="1">
      <c r="B304" s="72"/>
      <c r="C304" s="75"/>
    </row>
    <row r="305" ht="12.75" customHeight="1">
      <c r="B305" s="72"/>
      <c r="C305" s="75"/>
    </row>
    <row r="306" ht="12.75" customHeight="1">
      <c r="B306" s="72"/>
      <c r="C306" s="75"/>
    </row>
    <row r="307" ht="12.75" customHeight="1">
      <c r="B307" s="72"/>
      <c r="C307" s="75"/>
    </row>
    <row r="308" ht="12.75" customHeight="1">
      <c r="B308" s="72"/>
      <c r="C308" s="75"/>
    </row>
    <row r="309" ht="12.75" customHeight="1">
      <c r="B309" s="72"/>
      <c r="C309" s="75"/>
    </row>
    <row r="310" ht="12.75" customHeight="1">
      <c r="B310" s="72"/>
      <c r="C310" s="75"/>
    </row>
    <row r="311" ht="12.75" customHeight="1">
      <c r="B311" s="72"/>
      <c r="C311" s="75"/>
    </row>
    <row r="312" ht="12.75" customHeight="1">
      <c r="B312" s="72"/>
      <c r="C312" s="75"/>
    </row>
    <row r="313" ht="12.75" customHeight="1">
      <c r="B313" s="72"/>
      <c r="C313" s="75"/>
    </row>
    <row r="314" ht="12.75" customHeight="1">
      <c r="B314" s="72"/>
      <c r="C314" s="75"/>
    </row>
    <row r="315" ht="12.75" customHeight="1">
      <c r="B315" s="72"/>
      <c r="C315" s="75"/>
    </row>
    <row r="316" ht="12.75" customHeight="1">
      <c r="B316" s="72"/>
      <c r="C316" s="75"/>
    </row>
    <row r="317" ht="12.75" customHeight="1">
      <c r="B317" s="72"/>
      <c r="C317" s="75"/>
    </row>
    <row r="318" ht="12.75" customHeight="1">
      <c r="B318" s="72"/>
      <c r="C318" s="75"/>
    </row>
    <row r="319" ht="12.75" customHeight="1">
      <c r="B319" s="72"/>
      <c r="C319" s="75"/>
    </row>
    <row r="320" ht="12.75" customHeight="1">
      <c r="B320" s="72"/>
      <c r="C320" s="75"/>
    </row>
    <row r="321" ht="12.75" customHeight="1">
      <c r="B321" s="72"/>
      <c r="C321" s="75"/>
    </row>
    <row r="322" ht="12.75" customHeight="1">
      <c r="B322" s="72"/>
      <c r="C322" s="75"/>
    </row>
    <row r="323" ht="12.75" customHeight="1">
      <c r="B323" s="72"/>
      <c r="C323" s="75"/>
    </row>
    <row r="324" ht="12.75" customHeight="1">
      <c r="B324" s="72"/>
      <c r="C324" s="75"/>
    </row>
    <row r="325" ht="12.75" customHeight="1">
      <c r="B325" s="72"/>
      <c r="C325" s="75"/>
    </row>
    <row r="326" ht="12.75" customHeight="1">
      <c r="B326" s="72"/>
      <c r="C326" s="75"/>
    </row>
    <row r="327" ht="12.75" customHeight="1">
      <c r="B327" s="72"/>
      <c r="C327" s="75"/>
    </row>
    <row r="328" ht="12.75" customHeight="1">
      <c r="B328" s="72"/>
      <c r="C328" s="75"/>
    </row>
    <row r="329" ht="12.75" customHeight="1">
      <c r="B329" s="72"/>
      <c r="C329" s="75"/>
    </row>
    <row r="330" ht="12.75" customHeight="1">
      <c r="B330" s="72"/>
      <c r="C330" s="75"/>
    </row>
    <row r="331" ht="12.75" customHeight="1">
      <c r="B331" s="72"/>
      <c r="C331" s="75"/>
    </row>
    <row r="332" ht="12.75" customHeight="1">
      <c r="B332" s="72"/>
      <c r="C332" s="75"/>
    </row>
    <row r="333" ht="12.75" customHeight="1">
      <c r="B333" s="72"/>
      <c r="C333" s="75"/>
    </row>
    <row r="334" ht="12.75" customHeight="1">
      <c r="B334" s="72"/>
      <c r="C334" s="75"/>
    </row>
    <row r="335" ht="12.75" customHeight="1">
      <c r="B335" s="72"/>
      <c r="C335" s="75"/>
    </row>
    <row r="336" ht="12.75" customHeight="1">
      <c r="B336" s="72"/>
      <c r="C336" s="75"/>
    </row>
    <row r="337" ht="12.75" customHeight="1">
      <c r="B337" s="72"/>
      <c r="C337" s="75"/>
    </row>
    <row r="338" ht="12.75" customHeight="1">
      <c r="B338" s="72"/>
      <c r="C338" s="75"/>
    </row>
    <row r="339" ht="12.75" customHeight="1">
      <c r="B339" s="72"/>
      <c r="C339" s="75"/>
    </row>
    <row r="340" ht="12.75" customHeight="1">
      <c r="B340" s="72"/>
      <c r="C340" s="75"/>
    </row>
    <row r="341" ht="12.75" customHeight="1">
      <c r="B341" s="72"/>
      <c r="C341" s="75"/>
    </row>
    <row r="342" ht="12.75" customHeight="1">
      <c r="B342" s="72"/>
      <c r="C342" s="75"/>
    </row>
    <row r="343" ht="12.75" customHeight="1">
      <c r="B343" s="72"/>
      <c r="C343" s="75"/>
    </row>
    <row r="344" ht="12.75" customHeight="1">
      <c r="B344" s="72"/>
      <c r="C344" s="75"/>
    </row>
    <row r="345" ht="12.75" customHeight="1">
      <c r="B345" s="72"/>
      <c r="C345" s="75"/>
    </row>
    <row r="346" ht="12.75" customHeight="1">
      <c r="B346" s="72"/>
      <c r="C346" s="75"/>
    </row>
    <row r="347" ht="12.75" customHeight="1">
      <c r="B347" s="72"/>
      <c r="C347" s="75"/>
    </row>
    <row r="348" ht="12.75" customHeight="1">
      <c r="B348" s="72"/>
      <c r="C348" s="75"/>
    </row>
    <row r="349" ht="12.75" customHeight="1">
      <c r="B349" s="72"/>
      <c r="C349" s="75"/>
    </row>
    <row r="350" ht="12.75" customHeight="1">
      <c r="B350" s="72"/>
      <c r="C350" s="75"/>
    </row>
    <row r="351" ht="12.75" customHeight="1">
      <c r="B351" s="72"/>
      <c r="C351" s="75"/>
    </row>
    <row r="352" ht="12.75" customHeight="1">
      <c r="B352" s="72"/>
      <c r="C352" s="75"/>
    </row>
    <row r="353" ht="12.75" customHeight="1">
      <c r="B353" s="72"/>
      <c r="C353" s="75"/>
    </row>
    <row r="354" ht="12.75" customHeight="1">
      <c r="B354" s="72"/>
      <c r="C354" s="75"/>
    </row>
    <row r="355" ht="12.75" customHeight="1">
      <c r="B355" s="72"/>
      <c r="C355" s="75"/>
    </row>
    <row r="356" ht="12.75" customHeight="1">
      <c r="B356" s="72"/>
      <c r="C356" s="75"/>
    </row>
    <row r="357" ht="12.75" customHeight="1">
      <c r="B357" s="72"/>
      <c r="C357" s="75"/>
    </row>
    <row r="358" ht="12.75" customHeight="1">
      <c r="B358" s="72"/>
      <c r="C358" s="75"/>
    </row>
    <row r="359" ht="12.75" customHeight="1">
      <c r="B359" s="72"/>
      <c r="C359" s="75"/>
    </row>
    <row r="360" ht="12.75" customHeight="1">
      <c r="B360" s="72"/>
      <c r="C360" s="75"/>
    </row>
    <row r="361" ht="12.75" customHeight="1">
      <c r="B361" s="72"/>
      <c r="C361" s="75"/>
    </row>
    <row r="362" ht="12.75" customHeight="1">
      <c r="B362" s="72"/>
      <c r="C362" s="75"/>
    </row>
    <row r="363" ht="12.75" customHeight="1">
      <c r="B363" s="72"/>
      <c r="C363" s="75"/>
    </row>
    <row r="364" ht="12.75" customHeight="1">
      <c r="B364" s="72"/>
      <c r="C364" s="75"/>
    </row>
    <row r="365" ht="12.75" customHeight="1">
      <c r="B365" s="72"/>
      <c r="C365" s="75"/>
    </row>
    <row r="366" ht="12.75" customHeight="1">
      <c r="B366" s="72"/>
      <c r="C366" s="75"/>
    </row>
    <row r="367" ht="12.75" customHeight="1">
      <c r="B367" s="72"/>
      <c r="C367" s="75"/>
    </row>
    <row r="368" ht="12.75" customHeight="1">
      <c r="B368" s="72"/>
      <c r="C368" s="75"/>
    </row>
    <row r="369" ht="12.75" customHeight="1">
      <c r="B369" s="72"/>
      <c r="C369" s="75"/>
    </row>
    <row r="370" ht="12.75" customHeight="1">
      <c r="B370" s="72"/>
      <c r="C370" s="75"/>
    </row>
    <row r="371" ht="12.75" customHeight="1">
      <c r="B371" s="72"/>
      <c r="C371" s="75"/>
    </row>
    <row r="372" ht="12.75" customHeight="1">
      <c r="B372" s="72"/>
      <c r="C372" s="75"/>
    </row>
    <row r="373" ht="12.75" customHeight="1">
      <c r="B373" s="72"/>
      <c r="C373" s="75"/>
    </row>
    <row r="374" ht="12.75" customHeight="1">
      <c r="B374" s="72"/>
      <c r="C374" s="75"/>
    </row>
    <row r="375" ht="12.75" customHeight="1">
      <c r="B375" s="72"/>
      <c r="C375" s="75"/>
    </row>
    <row r="376" ht="12.75" customHeight="1">
      <c r="B376" s="72"/>
      <c r="C376" s="75"/>
    </row>
    <row r="377" ht="12.75" customHeight="1">
      <c r="B377" s="72"/>
      <c r="C377" s="75"/>
    </row>
    <row r="378" ht="12.75" customHeight="1">
      <c r="B378" s="72"/>
      <c r="C378" s="75"/>
    </row>
    <row r="379" ht="12.75" customHeight="1">
      <c r="B379" s="72"/>
      <c r="C379" s="75"/>
    </row>
    <row r="380" ht="12.75" customHeight="1">
      <c r="B380" s="72"/>
      <c r="C380" s="75"/>
    </row>
    <row r="381" ht="12.75" customHeight="1">
      <c r="B381" s="72"/>
      <c r="C381" s="75"/>
    </row>
    <row r="382" ht="12.75" customHeight="1">
      <c r="B382" s="72"/>
      <c r="C382" s="75"/>
    </row>
    <row r="383" ht="12.75" customHeight="1">
      <c r="B383" s="72"/>
      <c r="C383" s="75"/>
    </row>
    <row r="384" ht="12.75" customHeight="1">
      <c r="B384" s="72"/>
      <c r="C384" s="75"/>
    </row>
    <row r="385" ht="12.75" customHeight="1">
      <c r="B385" s="72"/>
      <c r="C385" s="75"/>
    </row>
    <row r="386" ht="12.75" customHeight="1">
      <c r="B386" s="72"/>
      <c r="C386" s="75"/>
    </row>
    <row r="387" ht="12.75" customHeight="1">
      <c r="B387" s="72"/>
      <c r="C387" s="75"/>
    </row>
    <row r="388" ht="12.75" customHeight="1">
      <c r="B388" s="72"/>
      <c r="C388" s="75"/>
    </row>
    <row r="389" ht="12.75" customHeight="1">
      <c r="B389" s="72"/>
      <c r="C389" s="75"/>
    </row>
    <row r="390" ht="12.75" customHeight="1">
      <c r="B390" s="72"/>
      <c r="C390" s="75"/>
    </row>
    <row r="391" ht="12.75" customHeight="1">
      <c r="B391" s="72"/>
      <c r="C391" s="75"/>
    </row>
    <row r="392" ht="12.75" customHeight="1">
      <c r="B392" s="72"/>
      <c r="C392" s="75"/>
    </row>
    <row r="393" ht="12.75" customHeight="1">
      <c r="B393" s="72"/>
      <c r="C393" s="75"/>
    </row>
    <row r="394" ht="12.75" customHeight="1">
      <c r="B394" s="72"/>
      <c r="C394" s="75"/>
    </row>
    <row r="395" ht="12.75" customHeight="1">
      <c r="B395" s="72"/>
      <c r="C395" s="75"/>
    </row>
    <row r="396" ht="12.75" customHeight="1">
      <c r="B396" s="72"/>
      <c r="C396" s="75"/>
    </row>
    <row r="397" ht="12.75" customHeight="1">
      <c r="B397" s="72"/>
      <c r="C397" s="75"/>
    </row>
    <row r="398" ht="12.75" customHeight="1">
      <c r="B398" s="72"/>
      <c r="C398" s="75"/>
    </row>
    <row r="399" ht="12.75" customHeight="1">
      <c r="B399" s="72"/>
      <c r="C399" s="75"/>
    </row>
    <row r="400" ht="12.75" customHeight="1">
      <c r="B400" s="72"/>
      <c r="C400" s="75"/>
    </row>
    <row r="401" ht="12.75" customHeight="1">
      <c r="B401" s="72"/>
      <c r="C401" s="75"/>
    </row>
    <row r="402" ht="12.75" customHeight="1">
      <c r="B402" s="72"/>
      <c r="C402" s="75"/>
    </row>
    <row r="403" ht="12.75" customHeight="1">
      <c r="B403" s="72"/>
      <c r="C403" s="75"/>
    </row>
    <row r="404" ht="12.75" customHeight="1">
      <c r="B404" s="72"/>
      <c r="C404" s="75"/>
    </row>
    <row r="405" ht="12.75" customHeight="1">
      <c r="B405" s="72"/>
      <c r="C405" s="75"/>
    </row>
    <row r="406" ht="12.75" customHeight="1">
      <c r="B406" s="72"/>
      <c r="C406" s="75"/>
    </row>
    <row r="407" ht="12.75" customHeight="1">
      <c r="B407" s="72"/>
      <c r="C407" s="75"/>
    </row>
    <row r="408" ht="12.75" customHeight="1">
      <c r="B408" s="72"/>
      <c r="C408" s="75"/>
    </row>
    <row r="409" ht="12.75" customHeight="1">
      <c r="B409" s="72"/>
      <c r="C409" s="75"/>
    </row>
    <row r="410" ht="12.75" customHeight="1">
      <c r="B410" s="72"/>
      <c r="C410" s="75"/>
    </row>
    <row r="411" ht="12.75" customHeight="1">
      <c r="B411" s="72"/>
      <c r="C411" s="75"/>
    </row>
    <row r="412" ht="12.75" customHeight="1">
      <c r="B412" s="72"/>
      <c r="C412" s="75"/>
    </row>
    <row r="413" ht="12.75" customHeight="1">
      <c r="B413" s="72"/>
      <c r="C413" s="75"/>
    </row>
    <row r="414" ht="12.75" customHeight="1">
      <c r="B414" s="72"/>
      <c r="C414" s="75"/>
    </row>
    <row r="415" ht="12.75" customHeight="1">
      <c r="B415" s="72"/>
      <c r="C415" s="75"/>
    </row>
    <row r="416" ht="12.75" customHeight="1">
      <c r="B416" s="72"/>
      <c r="C416" s="75"/>
    </row>
    <row r="417" ht="12.75" customHeight="1">
      <c r="B417" s="72"/>
      <c r="C417" s="75"/>
    </row>
    <row r="418" ht="12.75" customHeight="1">
      <c r="B418" s="72"/>
      <c r="C418" s="75"/>
    </row>
    <row r="419" ht="12.75" customHeight="1">
      <c r="B419" s="72"/>
      <c r="C419" s="75"/>
    </row>
    <row r="420" ht="12.75" customHeight="1">
      <c r="B420" s="72"/>
      <c r="C420" s="75"/>
    </row>
    <row r="421" ht="12.75" customHeight="1">
      <c r="B421" s="72"/>
      <c r="C421" s="75"/>
    </row>
    <row r="422" ht="12.75" customHeight="1">
      <c r="B422" s="72"/>
      <c r="C422" s="75"/>
    </row>
    <row r="423" ht="12.75" customHeight="1">
      <c r="B423" s="72"/>
      <c r="C423" s="75"/>
    </row>
    <row r="424" ht="12.75" customHeight="1">
      <c r="B424" s="72"/>
      <c r="C424" s="75"/>
    </row>
    <row r="425" ht="12.75" customHeight="1">
      <c r="B425" s="72"/>
      <c r="C425" s="75"/>
    </row>
    <row r="426" ht="12.75" customHeight="1">
      <c r="B426" s="72"/>
      <c r="C426" s="75"/>
    </row>
    <row r="427" ht="12.75" customHeight="1">
      <c r="B427" s="72"/>
      <c r="C427" s="75"/>
    </row>
    <row r="428" ht="12.75" customHeight="1">
      <c r="B428" s="72"/>
      <c r="C428" s="75"/>
    </row>
    <row r="429" ht="12.75" customHeight="1">
      <c r="B429" s="72"/>
      <c r="C429" s="75"/>
    </row>
    <row r="430" ht="12.75" customHeight="1">
      <c r="B430" s="72"/>
      <c r="C430" s="75"/>
    </row>
    <row r="431" ht="12.75" customHeight="1">
      <c r="B431" s="72"/>
      <c r="C431" s="75"/>
    </row>
    <row r="432" ht="12.75" customHeight="1">
      <c r="B432" s="72"/>
      <c r="C432" s="75"/>
    </row>
    <row r="433" ht="12.75" customHeight="1">
      <c r="B433" s="72"/>
      <c r="C433" s="75"/>
    </row>
    <row r="434" ht="12.75" customHeight="1">
      <c r="B434" s="72"/>
      <c r="C434" s="75"/>
    </row>
    <row r="435" ht="12.75" customHeight="1">
      <c r="B435" s="72"/>
      <c r="C435" s="75"/>
    </row>
    <row r="436" ht="12.75" customHeight="1">
      <c r="B436" s="72"/>
      <c r="C436" s="75"/>
    </row>
    <row r="437" ht="12.75" customHeight="1">
      <c r="B437" s="72"/>
      <c r="C437" s="75"/>
    </row>
    <row r="438" ht="12.75" customHeight="1">
      <c r="B438" s="72"/>
      <c r="C438" s="75"/>
    </row>
    <row r="439" ht="12.75" customHeight="1">
      <c r="B439" s="72"/>
      <c r="C439" s="75"/>
    </row>
    <row r="440" ht="12.75" customHeight="1">
      <c r="B440" s="72"/>
      <c r="C440" s="75"/>
    </row>
    <row r="441" ht="12.75" customHeight="1">
      <c r="B441" s="72"/>
      <c r="C441" s="75"/>
    </row>
    <row r="442" ht="12.75" customHeight="1">
      <c r="B442" s="72"/>
      <c r="C442" s="75"/>
    </row>
    <row r="443" ht="12.75" customHeight="1">
      <c r="B443" s="72"/>
      <c r="C443" s="75"/>
    </row>
    <row r="444" ht="12.75" customHeight="1">
      <c r="B444" s="72"/>
      <c r="C444" s="75"/>
    </row>
    <row r="445" ht="12.75" customHeight="1">
      <c r="B445" s="72"/>
      <c r="C445" s="75"/>
    </row>
    <row r="446" ht="12.75" customHeight="1">
      <c r="B446" s="72"/>
      <c r="C446" s="75"/>
    </row>
    <row r="447" ht="12.75" customHeight="1">
      <c r="B447" s="72"/>
      <c r="C447" s="75"/>
    </row>
    <row r="448" ht="12.75" customHeight="1">
      <c r="B448" s="72"/>
      <c r="C448" s="75"/>
    </row>
    <row r="449" ht="12.75" customHeight="1">
      <c r="B449" s="72"/>
      <c r="C449" s="75"/>
    </row>
    <row r="450" ht="12.75" customHeight="1">
      <c r="B450" s="72"/>
      <c r="C450" s="75"/>
    </row>
    <row r="451" ht="12.75" customHeight="1">
      <c r="B451" s="72"/>
      <c r="C451" s="75"/>
    </row>
    <row r="452" ht="12.75" customHeight="1">
      <c r="B452" s="72"/>
      <c r="C452" s="75"/>
    </row>
    <row r="453" ht="12.75" customHeight="1">
      <c r="B453" s="72"/>
      <c r="C453" s="75"/>
    </row>
    <row r="454" ht="12.75" customHeight="1">
      <c r="B454" s="72"/>
      <c r="C454" s="75"/>
    </row>
    <row r="455" ht="12.75" customHeight="1">
      <c r="B455" s="72"/>
      <c r="C455" s="75"/>
    </row>
    <row r="456" ht="12.75" customHeight="1">
      <c r="B456" s="72"/>
      <c r="C456" s="75"/>
    </row>
    <row r="457" ht="12.75" customHeight="1">
      <c r="B457" s="72"/>
      <c r="C457" s="75"/>
    </row>
    <row r="458" ht="12.75" customHeight="1">
      <c r="B458" s="72"/>
      <c r="C458" s="75"/>
    </row>
    <row r="459" ht="12.75" customHeight="1">
      <c r="B459" s="72"/>
      <c r="C459" s="75"/>
    </row>
    <row r="460" ht="12.75" customHeight="1">
      <c r="B460" s="72"/>
      <c r="C460" s="75"/>
    </row>
    <row r="461" ht="12.75" customHeight="1">
      <c r="B461" s="72"/>
      <c r="C461" s="75"/>
    </row>
    <row r="462" ht="12.75" customHeight="1">
      <c r="B462" s="72"/>
      <c r="C462" s="75"/>
    </row>
    <row r="463" ht="12.75" customHeight="1">
      <c r="B463" s="72"/>
      <c r="C463" s="75"/>
    </row>
    <row r="464" ht="12.75" customHeight="1">
      <c r="B464" s="72"/>
      <c r="C464" s="75"/>
    </row>
    <row r="465" ht="12.75" customHeight="1">
      <c r="B465" s="72"/>
      <c r="C465" s="75"/>
    </row>
    <row r="466" ht="12.75" customHeight="1">
      <c r="B466" s="72"/>
      <c r="C466" s="75"/>
    </row>
    <row r="467" ht="12.75" customHeight="1">
      <c r="B467" s="72"/>
      <c r="C467" s="75"/>
    </row>
    <row r="468" ht="12.75" customHeight="1">
      <c r="B468" s="72"/>
      <c r="C468" s="75"/>
    </row>
    <row r="469" ht="12.75" customHeight="1">
      <c r="B469" s="72"/>
      <c r="C469" s="75"/>
    </row>
    <row r="470" ht="12.75" customHeight="1">
      <c r="B470" s="72"/>
      <c r="C470" s="75"/>
    </row>
    <row r="471" ht="12.75" customHeight="1">
      <c r="B471" s="72"/>
      <c r="C471" s="75"/>
    </row>
    <row r="472" ht="12.75" customHeight="1">
      <c r="B472" s="72"/>
      <c r="C472" s="75"/>
    </row>
    <row r="473" ht="12.75" customHeight="1">
      <c r="B473" s="72"/>
      <c r="C473" s="75"/>
    </row>
    <row r="474" ht="12.75" customHeight="1">
      <c r="B474" s="72"/>
      <c r="C474" s="75"/>
    </row>
    <row r="475" ht="12.75" customHeight="1">
      <c r="B475" s="72"/>
      <c r="C475" s="75"/>
    </row>
    <row r="476" ht="12.75" customHeight="1">
      <c r="B476" s="72"/>
      <c r="C476" s="75"/>
    </row>
    <row r="477" ht="12.75" customHeight="1">
      <c r="B477" s="72"/>
      <c r="C477" s="75"/>
    </row>
    <row r="478" ht="12.75" customHeight="1">
      <c r="B478" s="72"/>
      <c r="C478" s="75"/>
    </row>
    <row r="479" ht="12.75" customHeight="1">
      <c r="B479" s="72"/>
      <c r="C479" s="75"/>
    </row>
    <row r="480" ht="12.75" customHeight="1">
      <c r="B480" s="72"/>
      <c r="C480" s="75"/>
    </row>
    <row r="481" ht="12.75" customHeight="1">
      <c r="B481" s="72"/>
      <c r="C481" s="75"/>
    </row>
    <row r="482" ht="12.75" customHeight="1">
      <c r="B482" s="72"/>
      <c r="C482" s="75"/>
    </row>
    <row r="483" ht="12.75" customHeight="1">
      <c r="B483" s="72"/>
      <c r="C483" s="75"/>
    </row>
    <row r="484" ht="12.75" customHeight="1">
      <c r="B484" s="72"/>
      <c r="C484" s="75"/>
    </row>
    <row r="485" ht="12.75" customHeight="1">
      <c r="B485" s="72"/>
      <c r="C485" s="75"/>
    </row>
    <row r="486" ht="12.75" customHeight="1">
      <c r="B486" s="72"/>
      <c r="C486" s="75"/>
    </row>
    <row r="487" ht="12.75" customHeight="1">
      <c r="B487" s="72"/>
      <c r="C487" s="75"/>
    </row>
    <row r="488" ht="12.75" customHeight="1">
      <c r="B488" s="72"/>
      <c r="C488" s="75"/>
    </row>
    <row r="489" ht="12.75" customHeight="1">
      <c r="B489" s="72"/>
      <c r="C489" s="75"/>
    </row>
    <row r="490" ht="12.75" customHeight="1">
      <c r="B490" s="72"/>
      <c r="C490" s="75"/>
    </row>
    <row r="491" ht="12.75" customHeight="1">
      <c r="B491" s="72"/>
      <c r="C491" s="75"/>
    </row>
    <row r="492" ht="12.75" customHeight="1">
      <c r="B492" s="72"/>
      <c r="C492" s="75"/>
    </row>
    <row r="493" ht="12.75" customHeight="1">
      <c r="B493" s="72"/>
      <c r="C493" s="75"/>
    </row>
    <row r="494" ht="12.75" customHeight="1">
      <c r="B494" s="72"/>
      <c r="C494" s="75"/>
    </row>
    <row r="495" ht="12.75" customHeight="1">
      <c r="B495" s="72"/>
      <c r="C495" s="75"/>
    </row>
    <row r="496" ht="12.75" customHeight="1">
      <c r="B496" s="72"/>
      <c r="C496" s="75"/>
    </row>
    <row r="497" ht="12.75" customHeight="1">
      <c r="B497" s="72"/>
      <c r="C497" s="75"/>
    </row>
    <row r="498" ht="12.75" customHeight="1">
      <c r="B498" s="72"/>
      <c r="C498" s="75"/>
    </row>
    <row r="499" ht="12.75" customHeight="1">
      <c r="B499" s="72"/>
      <c r="C499" s="75"/>
    </row>
    <row r="500" ht="12.75" customHeight="1">
      <c r="B500" s="72"/>
      <c r="C500" s="75"/>
    </row>
    <row r="501" ht="12.75" customHeight="1">
      <c r="B501" s="72"/>
      <c r="C501" s="75"/>
    </row>
    <row r="502" ht="12.75" customHeight="1">
      <c r="B502" s="72"/>
      <c r="C502" s="75"/>
    </row>
    <row r="503" ht="12.75" customHeight="1">
      <c r="B503" s="72"/>
      <c r="C503" s="75"/>
    </row>
    <row r="504" ht="12.75" customHeight="1">
      <c r="B504" s="72"/>
      <c r="C504" s="75"/>
    </row>
    <row r="505" ht="12.75" customHeight="1">
      <c r="B505" s="72"/>
      <c r="C505" s="75"/>
    </row>
    <row r="506" ht="12.75" customHeight="1">
      <c r="B506" s="72"/>
      <c r="C506" s="75"/>
    </row>
    <row r="507" ht="12.75" customHeight="1">
      <c r="B507" s="72"/>
      <c r="C507" s="75"/>
    </row>
    <row r="508" ht="12.75" customHeight="1">
      <c r="B508" s="72"/>
      <c r="C508" s="75"/>
    </row>
    <row r="509" ht="12.75" customHeight="1">
      <c r="B509" s="72"/>
      <c r="C509" s="75"/>
    </row>
    <row r="510" ht="12.75" customHeight="1">
      <c r="B510" s="72"/>
      <c r="C510" s="75"/>
    </row>
    <row r="511" ht="12.75" customHeight="1">
      <c r="B511" s="72"/>
      <c r="C511" s="75"/>
    </row>
    <row r="512" ht="12.75" customHeight="1">
      <c r="B512" s="72"/>
      <c r="C512" s="75"/>
    </row>
    <row r="513" ht="12.75" customHeight="1">
      <c r="B513" s="72"/>
      <c r="C513" s="75"/>
    </row>
    <row r="514" ht="12.75" customHeight="1">
      <c r="B514" s="72"/>
      <c r="C514" s="75"/>
    </row>
    <row r="515" ht="12.75" customHeight="1">
      <c r="B515" s="72"/>
      <c r="C515" s="75"/>
    </row>
    <row r="516" ht="12.75" customHeight="1">
      <c r="B516" s="72"/>
      <c r="C516" s="75"/>
    </row>
    <row r="517" ht="12.75" customHeight="1">
      <c r="B517" s="72"/>
      <c r="C517" s="75"/>
    </row>
    <row r="518" ht="12.75" customHeight="1">
      <c r="B518" s="72"/>
      <c r="C518" s="75"/>
    </row>
    <row r="519" ht="12.75" customHeight="1">
      <c r="B519" s="72"/>
      <c r="C519" s="75"/>
    </row>
    <row r="520" ht="12.75" customHeight="1">
      <c r="B520" s="72"/>
      <c r="C520" s="75"/>
    </row>
    <row r="521" ht="12.75" customHeight="1">
      <c r="B521" s="72"/>
      <c r="C521" s="75"/>
    </row>
    <row r="522" ht="12.75" customHeight="1">
      <c r="B522" s="72"/>
      <c r="C522" s="75"/>
    </row>
    <row r="523" ht="12.75" customHeight="1">
      <c r="B523" s="72"/>
      <c r="C523" s="75"/>
    </row>
    <row r="524" ht="12.75" customHeight="1">
      <c r="B524" s="72"/>
      <c r="C524" s="75"/>
    </row>
    <row r="525" ht="12.75" customHeight="1">
      <c r="B525" s="72"/>
      <c r="C525" s="75"/>
    </row>
    <row r="526" ht="12.75" customHeight="1">
      <c r="B526" s="72"/>
      <c r="C526" s="75"/>
    </row>
    <row r="527" ht="12.75" customHeight="1">
      <c r="B527" s="72"/>
      <c r="C527" s="75"/>
    </row>
    <row r="528" ht="12.75" customHeight="1">
      <c r="B528" s="72"/>
      <c r="C528" s="75"/>
    </row>
    <row r="529" ht="12.75" customHeight="1">
      <c r="B529" s="72"/>
      <c r="C529" s="75"/>
    </row>
    <row r="530" ht="12.75" customHeight="1">
      <c r="B530" s="72"/>
      <c r="C530" s="75"/>
    </row>
    <row r="531" ht="12.75" customHeight="1">
      <c r="B531" s="72"/>
      <c r="C531" s="75"/>
    </row>
    <row r="532" ht="12.75" customHeight="1">
      <c r="B532" s="72"/>
      <c r="C532" s="75"/>
    </row>
    <row r="533" ht="12.75" customHeight="1">
      <c r="B533" s="72"/>
      <c r="C533" s="75"/>
    </row>
    <row r="534" ht="12.75" customHeight="1">
      <c r="B534" s="72"/>
      <c r="C534" s="75"/>
    </row>
    <row r="535" ht="12.75" customHeight="1">
      <c r="B535" s="72"/>
      <c r="C535" s="75"/>
    </row>
    <row r="536" ht="12.75" customHeight="1">
      <c r="B536" s="72"/>
      <c r="C536" s="75"/>
    </row>
    <row r="537" ht="12.75" customHeight="1">
      <c r="B537" s="72"/>
      <c r="C537" s="75"/>
    </row>
    <row r="538" ht="12.75" customHeight="1">
      <c r="B538" s="72"/>
      <c r="C538" s="75"/>
    </row>
    <row r="539" ht="12.75" customHeight="1">
      <c r="B539" s="72"/>
      <c r="C539" s="75"/>
    </row>
    <row r="540" ht="12.75" customHeight="1">
      <c r="B540" s="72"/>
      <c r="C540" s="75"/>
    </row>
    <row r="541" ht="12.75" customHeight="1">
      <c r="B541" s="72"/>
      <c r="C541" s="75"/>
    </row>
    <row r="542" ht="12.75" customHeight="1">
      <c r="B542" s="72"/>
      <c r="C542" s="75"/>
    </row>
    <row r="543" ht="12.75" customHeight="1">
      <c r="B543" s="72"/>
      <c r="C543" s="75"/>
    </row>
    <row r="544" ht="12.75" customHeight="1">
      <c r="B544" s="72"/>
      <c r="C544" s="75"/>
    </row>
    <row r="545" ht="12.75" customHeight="1">
      <c r="B545" s="72"/>
      <c r="C545" s="75"/>
    </row>
    <row r="546" ht="12.75" customHeight="1">
      <c r="B546" s="72"/>
      <c r="C546" s="75"/>
    </row>
    <row r="547" ht="12.75" customHeight="1">
      <c r="B547" s="72"/>
      <c r="C547" s="75"/>
    </row>
    <row r="548" ht="12.75" customHeight="1">
      <c r="B548" s="72"/>
      <c r="C548" s="75"/>
    </row>
    <row r="549" ht="12.75" customHeight="1">
      <c r="B549" s="72"/>
      <c r="C549" s="75"/>
    </row>
    <row r="550" ht="12.75" customHeight="1">
      <c r="B550" s="72"/>
      <c r="C550" s="75"/>
    </row>
    <row r="551" ht="12.75" customHeight="1">
      <c r="B551" s="72"/>
      <c r="C551" s="75"/>
    </row>
    <row r="552" ht="12.75" customHeight="1">
      <c r="B552" s="72"/>
      <c r="C552" s="75"/>
    </row>
    <row r="553" ht="12.75" customHeight="1">
      <c r="B553" s="72"/>
      <c r="C553" s="75"/>
    </row>
    <row r="554" ht="12.75" customHeight="1">
      <c r="B554" s="72"/>
      <c r="C554" s="75"/>
    </row>
    <row r="555" ht="12.75" customHeight="1">
      <c r="B555" s="72"/>
      <c r="C555" s="75"/>
    </row>
    <row r="556" ht="12.75" customHeight="1">
      <c r="B556" s="72"/>
      <c r="C556" s="75"/>
    </row>
    <row r="557" ht="12.75" customHeight="1">
      <c r="B557" s="72"/>
      <c r="C557" s="75"/>
    </row>
    <row r="558" ht="12.75" customHeight="1">
      <c r="B558" s="72"/>
      <c r="C558" s="75"/>
    </row>
    <row r="559" ht="12.75" customHeight="1">
      <c r="B559" s="72"/>
      <c r="C559" s="75"/>
    </row>
    <row r="560" ht="12.75" customHeight="1">
      <c r="B560" s="72"/>
      <c r="C560" s="75"/>
    </row>
    <row r="561" ht="12.75" customHeight="1">
      <c r="B561" s="72"/>
      <c r="C561" s="75"/>
    </row>
    <row r="562" ht="12.75" customHeight="1">
      <c r="B562" s="72"/>
      <c r="C562" s="75"/>
    </row>
    <row r="563" ht="12.75" customHeight="1">
      <c r="B563" s="72"/>
      <c r="C563" s="75"/>
    </row>
    <row r="564" ht="12.75" customHeight="1">
      <c r="B564" s="72"/>
      <c r="C564" s="75"/>
    </row>
    <row r="565" ht="12.75" customHeight="1">
      <c r="B565" s="72"/>
      <c r="C565" s="75"/>
    </row>
    <row r="566" ht="12.75" customHeight="1">
      <c r="B566" s="72"/>
      <c r="C566" s="75"/>
    </row>
    <row r="567" ht="12.75" customHeight="1">
      <c r="B567" s="72"/>
      <c r="C567" s="75"/>
    </row>
    <row r="568" ht="12.75" customHeight="1">
      <c r="B568" s="72"/>
      <c r="C568" s="75"/>
    </row>
    <row r="569" ht="12.75" customHeight="1">
      <c r="B569" s="72"/>
      <c r="C569" s="75"/>
    </row>
    <row r="570" ht="12.75" customHeight="1">
      <c r="B570" s="72"/>
      <c r="C570" s="75"/>
    </row>
    <row r="571" ht="12.75" customHeight="1">
      <c r="B571" s="72"/>
      <c r="C571" s="75"/>
    </row>
    <row r="572" ht="12.75" customHeight="1">
      <c r="B572" s="72"/>
      <c r="C572" s="75"/>
    </row>
    <row r="573" ht="12.75" customHeight="1">
      <c r="B573" s="72"/>
      <c r="C573" s="75"/>
    </row>
    <row r="574" ht="12.75" customHeight="1">
      <c r="B574" s="72"/>
      <c r="C574" s="75"/>
    </row>
    <row r="575" ht="12.75" customHeight="1">
      <c r="B575" s="72"/>
      <c r="C575" s="75"/>
    </row>
    <row r="576" ht="12.75" customHeight="1">
      <c r="B576" s="72"/>
      <c r="C576" s="75"/>
    </row>
    <row r="577" ht="12.75" customHeight="1">
      <c r="B577" s="72"/>
      <c r="C577" s="75"/>
    </row>
    <row r="578" ht="12.75" customHeight="1">
      <c r="B578" s="72"/>
      <c r="C578" s="75"/>
    </row>
    <row r="579" ht="12.75" customHeight="1">
      <c r="B579" s="72"/>
      <c r="C579" s="75"/>
    </row>
    <row r="580" ht="12.75" customHeight="1">
      <c r="B580" s="72"/>
      <c r="C580" s="75"/>
    </row>
    <row r="581" ht="12.75" customHeight="1">
      <c r="B581" s="72"/>
      <c r="C581" s="75"/>
    </row>
    <row r="582" ht="12.75" customHeight="1">
      <c r="B582" s="72"/>
      <c r="C582" s="75"/>
    </row>
    <row r="583" ht="12.75" customHeight="1">
      <c r="B583" s="72"/>
      <c r="C583" s="75"/>
    </row>
    <row r="584" ht="12.75" customHeight="1">
      <c r="B584" s="72"/>
      <c r="C584" s="75"/>
    </row>
    <row r="585" ht="12.75" customHeight="1">
      <c r="B585" s="72"/>
      <c r="C585" s="75"/>
    </row>
    <row r="586" ht="12.75" customHeight="1">
      <c r="B586" s="72"/>
      <c r="C586" s="75"/>
    </row>
    <row r="587" ht="12.75" customHeight="1">
      <c r="B587" s="72"/>
      <c r="C587" s="75"/>
    </row>
    <row r="588" ht="12.75" customHeight="1">
      <c r="B588" s="72"/>
      <c r="C588" s="75"/>
    </row>
    <row r="589" ht="12.75" customHeight="1">
      <c r="B589" s="72"/>
      <c r="C589" s="75"/>
    </row>
    <row r="590" ht="12.75" customHeight="1">
      <c r="B590" s="72"/>
      <c r="C590" s="75"/>
    </row>
    <row r="591" ht="12.75" customHeight="1">
      <c r="B591" s="72"/>
      <c r="C591" s="75"/>
    </row>
    <row r="592" ht="12.75" customHeight="1">
      <c r="B592" s="72"/>
      <c r="C592" s="75"/>
    </row>
    <row r="593" ht="12.75" customHeight="1">
      <c r="B593" s="72"/>
      <c r="C593" s="75"/>
    </row>
    <row r="594" ht="12.75" customHeight="1">
      <c r="B594" s="72"/>
      <c r="C594" s="75"/>
    </row>
    <row r="595" ht="12.75" customHeight="1">
      <c r="B595" s="72"/>
      <c r="C595" s="75"/>
    </row>
    <row r="596" ht="12.75" customHeight="1">
      <c r="B596" s="72"/>
      <c r="C596" s="75"/>
    </row>
    <row r="597" ht="12.75" customHeight="1">
      <c r="B597" s="72"/>
      <c r="C597" s="75"/>
    </row>
    <row r="598" ht="12.75" customHeight="1">
      <c r="B598" s="72"/>
      <c r="C598" s="75"/>
    </row>
    <row r="599" ht="12.75" customHeight="1">
      <c r="B599" s="72"/>
      <c r="C599" s="75"/>
    </row>
    <row r="600" ht="12.75" customHeight="1">
      <c r="B600" s="72"/>
      <c r="C600" s="75"/>
    </row>
    <row r="601" ht="12.75" customHeight="1">
      <c r="B601" s="72"/>
      <c r="C601" s="75"/>
    </row>
    <row r="602" ht="12.75" customHeight="1">
      <c r="B602" s="72"/>
      <c r="C602" s="75"/>
    </row>
    <row r="603" ht="12.75" customHeight="1">
      <c r="B603" s="72"/>
      <c r="C603" s="75"/>
    </row>
    <row r="604" ht="12.75" customHeight="1">
      <c r="B604" s="72"/>
      <c r="C604" s="75"/>
    </row>
    <row r="605" ht="12.75" customHeight="1">
      <c r="B605" s="72"/>
      <c r="C605" s="75"/>
    </row>
    <row r="606" ht="12.75" customHeight="1">
      <c r="B606" s="72"/>
      <c r="C606" s="75"/>
    </row>
    <row r="607" ht="12.75" customHeight="1">
      <c r="B607" s="72"/>
      <c r="C607" s="75"/>
    </row>
    <row r="608" ht="12.75" customHeight="1">
      <c r="B608" s="72"/>
      <c r="C608" s="75"/>
    </row>
    <row r="609" ht="12.75" customHeight="1">
      <c r="B609" s="72"/>
      <c r="C609" s="75"/>
    </row>
    <row r="610" ht="12.75" customHeight="1">
      <c r="B610" s="72"/>
      <c r="C610" s="75"/>
    </row>
    <row r="611" ht="12.75" customHeight="1">
      <c r="B611" s="72"/>
      <c r="C611" s="75"/>
    </row>
    <row r="612" ht="12.75" customHeight="1">
      <c r="B612" s="72"/>
      <c r="C612" s="75"/>
    </row>
    <row r="613" ht="12.75" customHeight="1">
      <c r="B613" s="72"/>
      <c r="C613" s="75"/>
    </row>
    <row r="614" ht="12.75" customHeight="1">
      <c r="B614" s="72"/>
      <c r="C614" s="75"/>
    </row>
    <row r="615" ht="12.75" customHeight="1">
      <c r="B615" s="72"/>
      <c r="C615" s="75"/>
    </row>
    <row r="616" ht="12.75" customHeight="1">
      <c r="B616" s="72"/>
      <c r="C616" s="75"/>
    </row>
    <row r="617" ht="12.75" customHeight="1">
      <c r="B617" s="72"/>
      <c r="C617" s="75"/>
    </row>
    <row r="618" ht="12.75" customHeight="1">
      <c r="B618" s="72"/>
      <c r="C618" s="75"/>
    </row>
    <row r="619" ht="12.75" customHeight="1">
      <c r="B619" s="72"/>
      <c r="C619" s="75"/>
    </row>
    <row r="620" ht="12.75" customHeight="1">
      <c r="B620" s="72"/>
      <c r="C620" s="75"/>
    </row>
    <row r="621" ht="12.75" customHeight="1">
      <c r="B621" s="72"/>
      <c r="C621" s="75"/>
    </row>
    <row r="622" ht="12.75" customHeight="1">
      <c r="B622" s="72"/>
      <c r="C622" s="75"/>
    </row>
    <row r="623" ht="12.75" customHeight="1">
      <c r="B623" s="72"/>
      <c r="C623" s="75"/>
    </row>
    <row r="624" ht="12.75" customHeight="1">
      <c r="B624" s="72"/>
      <c r="C624" s="75"/>
    </row>
    <row r="625" ht="12.75" customHeight="1">
      <c r="B625" s="72"/>
      <c r="C625" s="75"/>
    </row>
    <row r="626" ht="12.75" customHeight="1">
      <c r="B626" s="72"/>
      <c r="C626" s="75"/>
    </row>
    <row r="627" ht="12.75" customHeight="1">
      <c r="B627" s="72"/>
      <c r="C627" s="75"/>
    </row>
    <row r="628" ht="12.75" customHeight="1">
      <c r="B628" s="72"/>
      <c r="C628" s="75"/>
    </row>
    <row r="629" ht="12.75" customHeight="1">
      <c r="B629" s="72"/>
      <c r="C629" s="75"/>
    </row>
    <row r="630" ht="12.75" customHeight="1">
      <c r="B630" s="72"/>
      <c r="C630" s="75"/>
    </row>
    <row r="631" ht="12.75" customHeight="1">
      <c r="B631" s="72"/>
      <c r="C631" s="75"/>
    </row>
    <row r="632" ht="12.75" customHeight="1">
      <c r="B632" s="72"/>
      <c r="C632" s="75"/>
    </row>
    <row r="633" ht="12.75" customHeight="1">
      <c r="B633" s="72"/>
      <c r="C633" s="75"/>
    </row>
    <row r="634" ht="12.75" customHeight="1">
      <c r="B634" s="72"/>
      <c r="C634" s="75"/>
    </row>
    <row r="635" ht="12.75" customHeight="1">
      <c r="B635" s="72"/>
      <c r="C635" s="75"/>
    </row>
    <row r="636" ht="12.75" customHeight="1">
      <c r="B636" s="72"/>
      <c r="C636" s="75"/>
    </row>
    <row r="637" ht="12.75" customHeight="1">
      <c r="B637" s="72"/>
      <c r="C637" s="75"/>
    </row>
    <row r="638" ht="12.75" customHeight="1">
      <c r="B638" s="72"/>
      <c r="C638" s="75"/>
    </row>
    <row r="639" ht="12.75" customHeight="1">
      <c r="B639" s="72"/>
      <c r="C639" s="75"/>
    </row>
    <row r="640" ht="12.75" customHeight="1">
      <c r="B640" s="72"/>
      <c r="C640" s="75"/>
    </row>
    <row r="641" ht="12.75" customHeight="1">
      <c r="B641" s="72"/>
      <c r="C641" s="75"/>
    </row>
    <row r="642" ht="12.75" customHeight="1">
      <c r="B642" s="72"/>
      <c r="C642" s="75"/>
    </row>
    <row r="643" ht="12.75" customHeight="1">
      <c r="B643" s="72"/>
      <c r="C643" s="75"/>
    </row>
    <row r="644" ht="12.75" customHeight="1">
      <c r="B644" s="72"/>
      <c r="C644" s="75"/>
    </row>
    <row r="645" ht="12.75" customHeight="1">
      <c r="B645" s="72"/>
      <c r="C645" s="75"/>
    </row>
    <row r="646" ht="12.75" customHeight="1">
      <c r="B646" s="72"/>
      <c r="C646" s="75"/>
    </row>
    <row r="647" ht="12.75" customHeight="1">
      <c r="B647" s="72"/>
      <c r="C647" s="75"/>
    </row>
    <row r="648" ht="12.75" customHeight="1">
      <c r="B648" s="72"/>
      <c r="C648" s="75"/>
    </row>
    <row r="649" ht="12.75" customHeight="1">
      <c r="B649" s="72"/>
      <c r="C649" s="75"/>
    </row>
    <row r="650" ht="12.75" customHeight="1">
      <c r="B650" s="72"/>
      <c r="C650" s="75"/>
    </row>
    <row r="651" ht="12.75" customHeight="1">
      <c r="B651" s="72"/>
      <c r="C651" s="75"/>
    </row>
    <row r="652" ht="12.75" customHeight="1">
      <c r="B652" s="72"/>
      <c r="C652" s="75"/>
    </row>
    <row r="653" ht="12.75" customHeight="1">
      <c r="B653" s="72"/>
      <c r="C653" s="75"/>
    </row>
    <row r="654" ht="12.75" customHeight="1">
      <c r="B654" s="72"/>
      <c r="C654" s="75"/>
    </row>
    <row r="655" ht="12.75" customHeight="1">
      <c r="B655" s="72"/>
      <c r="C655" s="75"/>
    </row>
    <row r="656" ht="12.75" customHeight="1">
      <c r="B656" s="72"/>
      <c r="C656" s="75"/>
    </row>
    <row r="657" ht="12.75" customHeight="1">
      <c r="B657" s="72"/>
      <c r="C657" s="75"/>
    </row>
    <row r="658" ht="12.75" customHeight="1">
      <c r="B658" s="72"/>
      <c r="C658" s="75"/>
    </row>
    <row r="659" ht="12.75" customHeight="1">
      <c r="B659" s="72"/>
      <c r="C659" s="75"/>
    </row>
    <row r="660" ht="12.75" customHeight="1">
      <c r="B660" s="72"/>
      <c r="C660" s="75"/>
    </row>
    <row r="661" ht="12.75" customHeight="1">
      <c r="B661" s="72"/>
      <c r="C661" s="75"/>
    </row>
    <row r="662" ht="12.75" customHeight="1">
      <c r="B662" s="72"/>
      <c r="C662" s="75"/>
    </row>
    <row r="663" ht="12.75" customHeight="1">
      <c r="B663" s="72"/>
      <c r="C663" s="75"/>
    </row>
    <row r="664" ht="12.75" customHeight="1">
      <c r="B664" s="72"/>
      <c r="C664" s="75"/>
    </row>
    <row r="665" ht="12.75" customHeight="1">
      <c r="B665" s="72"/>
      <c r="C665" s="75"/>
    </row>
    <row r="666" ht="12.75" customHeight="1">
      <c r="B666" s="72"/>
      <c r="C666" s="75"/>
    </row>
    <row r="667" ht="12.75" customHeight="1">
      <c r="B667" s="72"/>
      <c r="C667" s="75"/>
    </row>
    <row r="668" ht="12.75" customHeight="1">
      <c r="B668" s="72"/>
      <c r="C668" s="75"/>
    </row>
    <row r="669" ht="12.75" customHeight="1">
      <c r="B669" s="72"/>
      <c r="C669" s="75"/>
    </row>
    <row r="670" ht="12.75" customHeight="1">
      <c r="B670" s="72"/>
      <c r="C670" s="75"/>
    </row>
    <row r="671" ht="12.75" customHeight="1">
      <c r="B671" s="72"/>
      <c r="C671" s="75"/>
    </row>
    <row r="672" ht="12.75" customHeight="1">
      <c r="B672" s="72"/>
      <c r="C672" s="75"/>
    </row>
    <row r="673" ht="12.75" customHeight="1">
      <c r="B673" s="72"/>
      <c r="C673" s="75"/>
    </row>
    <row r="674" ht="12.75" customHeight="1">
      <c r="B674" s="72"/>
      <c r="C674" s="75"/>
    </row>
    <row r="675" ht="12.75" customHeight="1">
      <c r="B675" s="72"/>
      <c r="C675" s="75"/>
    </row>
    <row r="676" ht="12.75" customHeight="1">
      <c r="B676" s="72"/>
      <c r="C676" s="75"/>
    </row>
    <row r="677" ht="12.75" customHeight="1">
      <c r="B677" s="72"/>
      <c r="C677" s="75"/>
    </row>
    <row r="678" ht="12.75" customHeight="1">
      <c r="B678" s="72"/>
      <c r="C678" s="75"/>
    </row>
    <row r="679" ht="12.75" customHeight="1">
      <c r="B679" s="72"/>
      <c r="C679" s="75"/>
    </row>
    <row r="680" ht="12.75" customHeight="1">
      <c r="B680" s="72"/>
      <c r="C680" s="75"/>
    </row>
    <row r="681" ht="12.75" customHeight="1">
      <c r="B681" s="72"/>
      <c r="C681" s="75"/>
    </row>
    <row r="682" ht="12.75" customHeight="1">
      <c r="B682" s="72"/>
      <c r="C682" s="75"/>
    </row>
    <row r="683" ht="12.75" customHeight="1">
      <c r="B683" s="72"/>
      <c r="C683" s="75"/>
    </row>
    <row r="684" ht="12.75" customHeight="1">
      <c r="B684" s="72"/>
      <c r="C684" s="75"/>
    </row>
    <row r="685" ht="12.75" customHeight="1">
      <c r="B685" s="72"/>
      <c r="C685" s="75"/>
    </row>
    <row r="686" ht="12.75" customHeight="1">
      <c r="B686" s="72"/>
      <c r="C686" s="75"/>
    </row>
    <row r="687" ht="12.75" customHeight="1">
      <c r="B687" s="72"/>
      <c r="C687" s="75"/>
    </row>
    <row r="688" ht="12.75" customHeight="1">
      <c r="B688" s="72"/>
      <c r="C688" s="75"/>
    </row>
    <row r="689" ht="12.75" customHeight="1">
      <c r="B689" s="72"/>
      <c r="C689" s="75"/>
    </row>
    <row r="690" ht="12.75" customHeight="1">
      <c r="B690" s="72"/>
      <c r="C690" s="75"/>
    </row>
    <row r="691" ht="12.75" customHeight="1">
      <c r="B691" s="72"/>
      <c r="C691" s="75"/>
    </row>
    <row r="692" ht="12.75" customHeight="1">
      <c r="B692" s="72"/>
      <c r="C692" s="75"/>
    </row>
    <row r="693" ht="12.75" customHeight="1">
      <c r="B693" s="72"/>
      <c r="C693" s="75"/>
    </row>
    <row r="694" ht="12.75" customHeight="1">
      <c r="B694" s="72"/>
      <c r="C694" s="75"/>
    </row>
    <row r="695" ht="12.75" customHeight="1">
      <c r="B695" s="72"/>
      <c r="C695" s="75"/>
    </row>
    <row r="696" ht="12.75" customHeight="1">
      <c r="B696" s="72"/>
      <c r="C696" s="75"/>
    </row>
    <row r="697" ht="12.75" customHeight="1">
      <c r="B697" s="72"/>
      <c r="C697" s="75"/>
    </row>
    <row r="698" ht="12.75" customHeight="1">
      <c r="B698" s="72"/>
      <c r="C698" s="75"/>
    </row>
    <row r="699" ht="12.75" customHeight="1">
      <c r="B699" s="72"/>
      <c r="C699" s="75"/>
    </row>
    <row r="700" ht="12.75" customHeight="1">
      <c r="B700" s="72"/>
      <c r="C700" s="75"/>
    </row>
    <row r="701" ht="12.75" customHeight="1">
      <c r="B701" s="72"/>
      <c r="C701" s="75"/>
    </row>
    <row r="702" ht="12.75" customHeight="1">
      <c r="B702" s="72"/>
      <c r="C702" s="75"/>
    </row>
    <row r="703" ht="12.75" customHeight="1">
      <c r="B703" s="72"/>
      <c r="C703" s="75"/>
    </row>
    <row r="704" ht="12.75" customHeight="1">
      <c r="B704" s="72"/>
      <c r="C704" s="75"/>
    </row>
    <row r="705" ht="12.75" customHeight="1">
      <c r="B705" s="72"/>
      <c r="C705" s="75"/>
    </row>
    <row r="706" ht="12.75" customHeight="1">
      <c r="B706" s="72"/>
      <c r="C706" s="75"/>
    </row>
    <row r="707" ht="12.75" customHeight="1">
      <c r="B707" s="72"/>
      <c r="C707" s="75"/>
    </row>
    <row r="708" ht="12.75" customHeight="1">
      <c r="B708" s="72"/>
      <c r="C708" s="75"/>
    </row>
    <row r="709" ht="12.75" customHeight="1">
      <c r="B709" s="72"/>
      <c r="C709" s="75"/>
    </row>
    <row r="710" ht="12.75" customHeight="1">
      <c r="B710" s="72"/>
      <c r="C710" s="75"/>
    </row>
    <row r="711" ht="12.75" customHeight="1">
      <c r="B711" s="72"/>
      <c r="C711" s="75"/>
    </row>
    <row r="712" ht="12.75" customHeight="1">
      <c r="B712" s="72"/>
      <c r="C712" s="75"/>
    </row>
    <row r="713" ht="12.75" customHeight="1">
      <c r="B713" s="72"/>
      <c r="C713" s="75"/>
    </row>
    <row r="714" ht="12.75" customHeight="1">
      <c r="B714" s="72"/>
      <c r="C714" s="75"/>
    </row>
    <row r="715" ht="12.75" customHeight="1">
      <c r="B715" s="72"/>
      <c r="C715" s="75"/>
    </row>
    <row r="716" ht="12.75" customHeight="1">
      <c r="B716" s="72"/>
      <c r="C716" s="75"/>
    </row>
    <row r="717" ht="12.75" customHeight="1">
      <c r="B717" s="72"/>
      <c r="C717" s="75"/>
    </row>
    <row r="718" ht="12.75" customHeight="1">
      <c r="B718" s="72"/>
      <c r="C718" s="75"/>
    </row>
    <row r="719" ht="12.75" customHeight="1">
      <c r="B719" s="72"/>
      <c r="C719" s="75"/>
    </row>
    <row r="720" ht="12.75" customHeight="1">
      <c r="B720" s="72"/>
      <c r="C720" s="75"/>
    </row>
    <row r="721" ht="12.75" customHeight="1">
      <c r="B721" s="72"/>
      <c r="C721" s="75"/>
    </row>
    <row r="722" ht="12.75" customHeight="1">
      <c r="B722" s="72"/>
      <c r="C722" s="75"/>
    </row>
    <row r="723" ht="12.75" customHeight="1">
      <c r="B723" s="72"/>
      <c r="C723" s="75"/>
    </row>
    <row r="724" ht="12.75" customHeight="1">
      <c r="B724" s="72"/>
      <c r="C724" s="75"/>
    </row>
    <row r="725" ht="12.75" customHeight="1">
      <c r="B725" s="72"/>
      <c r="C725" s="75"/>
    </row>
    <row r="726" ht="12.75" customHeight="1">
      <c r="B726" s="72"/>
      <c r="C726" s="75"/>
    </row>
    <row r="727" ht="12.75" customHeight="1">
      <c r="B727" s="72"/>
      <c r="C727" s="75"/>
    </row>
    <row r="728" ht="12.75" customHeight="1">
      <c r="B728" s="72"/>
      <c r="C728" s="75"/>
    </row>
    <row r="729" ht="12.75" customHeight="1">
      <c r="B729" s="72"/>
      <c r="C729" s="75"/>
    </row>
    <row r="730" ht="12.75" customHeight="1">
      <c r="B730" s="72"/>
      <c r="C730" s="75"/>
    </row>
    <row r="731" ht="12.75" customHeight="1">
      <c r="B731" s="72"/>
      <c r="C731" s="75"/>
    </row>
    <row r="732" ht="12.75" customHeight="1">
      <c r="B732" s="72"/>
      <c r="C732" s="75"/>
    </row>
    <row r="733" ht="12.75" customHeight="1">
      <c r="B733" s="72"/>
      <c r="C733" s="75"/>
    </row>
    <row r="734" ht="12.75" customHeight="1">
      <c r="B734" s="72"/>
      <c r="C734" s="75"/>
    </row>
    <row r="735" ht="12.75" customHeight="1">
      <c r="B735" s="72"/>
      <c r="C735" s="75"/>
    </row>
    <row r="736" ht="12.75" customHeight="1">
      <c r="B736" s="72"/>
      <c r="C736" s="75"/>
    </row>
    <row r="737" ht="12.75" customHeight="1">
      <c r="B737" s="72"/>
      <c r="C737" s="75"/>
    </row>
    <row r="738" ht="12.75" customHeight="1">
      <c r="B738" s="72"/>
      <c r="C738" s="75"/>
    </row>
    <row r="739" ht="12.75" customHeight="1">
      <c r="B739" s="72"/>
      <c r="C739" s="75"/>
    </row>
    <row r="740" ht="12.75" customHeight="1">
      <c r="B740" s="72"/>
      <c r="C740" s="75"/>
    </row>
    <row r="741" ht="12.75" customHeight="1">
      <c r="B741" s="72"/>
      <c r="C741" s="75"/>
    </row>
    <row r="742" ht="12.75" customHeight="1">
      <c r="B742" s="72"/>
      <c r="C742" s="75"/>
    </row>
    <row r="743" ht="12.75" customHeight="1">
      <c r="B743" s="72"/>
      <c r="C743" s="75"/>
    </row>
    <row r="744" ht="12.75" customHeight="1">
      <c r="B744" s="72"/>
      <c r="C744" s="75"/>
    </row>
    <row r="745" ht="12.75" customHeight="1">
      <c r="B745" s="72"/>
      <c r="C745" s="75"/>
    </row>
    <row r="746" ht="12.75" customHeight="1">
      <c r="B746" s="72"/>
      <c r="C746" s="75"/>
    </row>
    <row r="747" ht="12.75" customHeight="1">
      <c r="B747" s="72"/>
      <c r="C747" s="75"/>
    </row>
    <row r="748" ht="12.75" customHeight="1">
      <c r="B748" s="72"/>
      <c r="C748" s="75"/>
    </row>
    <row r="749" ht="12.75" customHeight="1">
      <c r="B749" s="72"/>
      <c r="C749" s="75"/>
    </row>
    <row r="750" ht="12.75" customHeight="1">
      <c r="B750" s="72"/>
      <c r="C750" s="75"/>
    </row>
    <row r="751" ht="12.75" customHeight="1">
      <c r="B751" s="72"/>
      <c r="C751" s="75"/>
    </row>
    <row r="752" ht="12.75" customHeight="1">
      <c r="B752" s="72"/>
      <c r="C752" s="75"/>
    </row>
    <row r="753" ht="12.75" customHeight="1">
      <c r="B753" s="72"/>
      <c r="C753" s="75"/>
    </row>
    <row r="754" ht="12.75" customHeight="1">
      <c r="B754" s="72"/>
      <c r="C754" s="75"/>
    </row>
    <row r="755" ht="12.75" customHeight="1">
      <c r="B755" s="72"/>
      <c r="C755" s="75"/>
    </row>
    <row r="756" ht="12.75" customHeight="1">
      <c r="B756" s="72"/>
      <c r="C756" s="75"/>
    </row>
    <row r="757" ht="12.75" customHeight="1">
      <c r="B757" s="72"/>
      <c r="C757" s="75"/>
    </row>
    <row r="758" ht="12.75" customHeight="1">
      <c r="B758" s="72"/>
      <c r="C758" s="75"/>
    </row>
    <row r="759" ht="12.75" customHeight="1">
      <c r="B759" s="72"/>
      <c r="C759" s="75"/>
    </row>
    <row r="760" ht="12.75" customHeight="1">
      <c r="B760" s="72"/>
      <c r="C760" s="75"/>
    </row>
    <row r="761" ht="12.75" customHeight="1">
      <c r="B761" s="72"/>
      <c r="C761" s="75"/>
    </row>
    <row r="762" ht="12.75" customHeight="1">
      <c r="B762" s="72"/>
      <c r="C762" s="75"/>
    </row>
    <row r="763" ht="12.75" customHeight="1">
      <c r="B763" s="72"/>
      <c r="C763" s="75"/>
    </row>
    <row r="764" ht="12.75" customHeight="1">
      <c r="B764" s="72"/>
      <c r="C764" s="75"/>
    </row>
    <row r="765" ht="12.75" customHeight="1">
      <c r="B765" s="72"/>
      <c r="C765" s="75"/>
    </row>
    <row r="766" ht="12.75" customHeight="1">
      <c r="B766" s="72"/>
      <c r="C766" s="75"/>
    </row>
    <row r="767" ht="12.75" customHeight="1">
      <c r="B767" s="72"/>
      <c r="C767" s="75"/>
    </row>
    <row r="768" ht="12.75" customHeight="1">
      <c r="B768" s="72"/>
      <c r="C768" s="75"/>
    </row>
    <row r="769" ht="12.75" customHeight="1">
      <c r="B769" s="72"/>
      <c r="C769" s="75"/>
    </row>
    <row r="770" ht="12.75" customHeight="1">
      <c r="B770" s="72"/>
      <c r="C770" s="75"/>
    </row>
    <row r="771" ht="12.75" customHeight="1">
      <c r="B771" s="72"/>
      <c r="C771" s="75"/>
    </row>
    <row r="772" ht="12.75" customHeight="1">
      <c r="B772" s="72"/>
      <c r="C772" s="75"/>
    </row>
    <row r="773" ht="12.75" customHeight="1">
      <c r="B773" s="72"/>
      <c r="C773" s="75"/>
    </row>
    <row r="774" ht="12.75" customHeight="1">
      <c r="B774" s="72"/>
      <c r="C774" s="75"/>
    </row>
    <row r="775" ht="12.75" customHeight="1">
      <c r="B775" s="72"/>
      <c r="C775" s="75"/>
    </row>
    <row r="776" ht="12.75" customHeight="1">
      <c r="B776" s="72"/>
      <c r="C776" s="75"/>
    </row>
    <row r="777" ht="12.75" customHeight="1">
      <c r="B777" s="72"/>
      <c r="C777" s="75"/>
    </row>
    <row r="778" ht="12.75" customHeight="1">
      <c r="B778" s="72"/>
      <c r="C778" s="75"/>
    </row>
    <row r="779" ht="12.75" customHeight="1">
      <c r="B779" s="72"/>
      <c r="C779" s="75"/>
    </row>
    <row r="780" ht="12.75" customHeight="1">
      <c r="B780" s="72"/>
      <c r="C780" s="75"/>
    </row>
    <row r="781" ht="12.75" customHeight="1">
      <c r="B781" s="72"/>
      <c r="C781" s="75"/>
    </row>
    <row r="782" ht="12.75" customHeight="1">
      <c r="B782" s="72"/>
      <c r="C782" s="75"/>
    </row>
    <row r="783" ht="12.75" customHeight="1">
      <c r="B783" s="72"/>
      <c r="C783" s="75"/>
    </row>
    <row r="784" ht="12.75" customHeight="1">
      <c r="B784" s="72"/>
      <c r="C784" s="75"/>
    </row>
    <row r="785" ht="12.75" customHeight="1">
      <c r="B785" s="72"/>
      <c r="C785" s="75"/>
    </row>
    <row r="786" ht="12.75" customHeight="1">
      <c r="B786" s="72"/>
      <c r="C786" s="75"/>
    </row>
    <row r="787" ht="12.75" customHeight="1">
      <c r="B787" s="72"/>
      <c r="C787" s="75"/>
    </row>
    <row r="788" ht="12.75" customHeight="1">
      <c r="B788" s="72"/>
      <c r="C788" s="75"/>
    </row>
    <row r="789" ht="12.75" customHeight="1">
      <c r="B789" s="72"/>
      <c r="C789" s="75"/>
    </row>
    <row r="790" ht="12.75" customHeight="1">
      <c r="B790" s="72"/>
      <c r="C790" s="75"/>
    </row>
    <row r="791" ht="12.75" customHeight="1">
      <c r="B791" s="72"/>
      <c r="C791" s="75"/>
    </row>
    <row r="792" ht="12.75" customHeight="1">
      <c r="B792" s="72"/>
      <c r="C792" s="75"/>
    </row>
    <row r="793" ht="12.75" customHeight="1">
      <c r="B793" s="72"/>
      <c r="C793" s="75"/>
    </row>
    <row r="794" ht="12.75" customHeight="1">
      <c r="B794" s="72"/>
      <c r="C794" s="75"/>
    </row>
    <row r="795" ht="12.75" customHeight="1">
      <c r="B795" s="72"/>
      <c r="C795" s="75"/>
    </row>
    <row r="796" ht="12.75" customHeight="1">
      <c r="B796" s="72"/>
      <c r="C796" s="75"/>
    </row>
    <row r="797" ht="12.75" customHeight="1">
      <c r="B797" s="72"/>
      <c r="C797" s="75"/>
    </row>
    <row r="798" ht="12.75" customHeight="1">
      <c r="B798" s="72"/>
      <c r="C798" s="75"/>
    </row>
    <row r="799" ht="12.75" customHeight="1">
      <c r="B799" s="72"/>
      <c r="C799" s="75"/>
    </row>
    <row r="800" ht="12.75" customHeight="1">
      <c r="B800" s="72"/>
      <c r="C800" s="75"/>
    </row>
    <row r="801" ht="12.75" customHeight="1">
      <c r="B801" s="72"/>
      <c r="C801" s="75"/>
    </row>
    <row r="802" ht="12.75" customHeight="1">
      <c r="B802" s="72"/>
      <c r="C802" s="75"/>
    </row>
    <row r="803" ht="12.75" customHeight="1">
      <c r="B803" s="72"/>
      <c r="C803" s="75"/>
    </row>
    <row r="804" ht="12.75" customHeight="1">
      <c r="B804" s="72"/>
      <c r="C804" s="75"/>
    </row>
    <row r="805" ht="12.75" customHeight="1">
      <c r="B805" s="72"/>
      <c r="C805" s="75"/>
    </row>
    <row r="806" ht="12.75" customHeight="1">
      <c r="B806" s="72"/>
      <c r="C806" s="75"/>
    </row>
    <row r="807" ht="12.75" customHeight="1">
      <c r="B807" s="72"/>
      <c r="C807" s="75"/>
    </row>
    <row r="808" ht="12.75" customHeight="1">
      <c r="B808" s="72"/>
      <c r="C808" s="75"/>
    </row>
    <row r="809" ht="12.75" customHeight="1">
      <c r="B809" s="72"/>
      <c r="C809" s="75"/>
    </row>
    <row r="810" ht="12.75" customHeight="1">
      <c r="B810" s="72"/>
      <c r="C810" s="75"/>
    </row>
    <row r="811" ht="12.75" customHeight="1">
      <c r="B811" s="72"/>
      <c r="C811" s="75"/>
    </row>
    <row r="812" ht="12.75" customHeight="1">
      <c r="B812" s="72"/>
      <c r="C812" s="75"/>
    </row>
    <row r="813" ht="12.75" customHeight="1">
      <c r="B813" s="72"/>
      <c r="C813" s="75"/>
    </row>
    <row r="814" ht="12.75" customHeight="1">
      <c r="B814" s="72"/>
      <c r="C814" s="75"/>
    </row>
    <row r="815" ht="12.75" customHeight="1">
      <c r="B815" s="72"/>
      <c r="C815" s="75"/>
    </row>
    <row r="816" ht="12.75" customHeight="1">
      <c r="B816" s="72"/>
      <c r="C816" s="75"/>
    </row>
    <row r="817" ht="12.75" customHeight="1">
      <c r="B817" s="72"/>
      <c r="C817" s="75"/>
    </row>
    <row r="818" ht="12.75" customHeight="1">
      <c r="B818" s="72"/>
      <c r="C818" s="75"/>
    </row>
    <row r="819" ht="12.75" customHeight="1">
      <c r="B819" s="72"/>
      <c r="C819" s="75"/>
    </row>
    <row r="820" ht="12.75" customHeight="1">
      <c r="B820" s="72"/>
      <c r="C820" s="75"/>
    </row>
    <row r="821" ht="12.75" customHeight="1">
      <c r="B821" s="72"/>
      <c r="C821" s="75"/>
    </row>
    <row r="822" ht="12.75" customHeight="1">
      <c r="B822" s="72"/>
      <c r="C822" s="75"/>
    </row>
    <row r="823" ht="12.75" customHeight="1">
      <c r="B823" s="72"/>
      <c r="C823" s="75"/>
    </row>
    <row r="824" ht="12.75" customHeight="1">
      <c r="B824" s="72"/>
      <c r="C824" s="75"/>
    </row>
    <row r="825" ht="12.75" customHeight="1">
      <c r="B825" s="72"/>
      <c r="C825" s="75"/>
    </row>
    <row r="826" ht="12.75" customHeight="1">
      <c r="B826" s="72"/>
      <c r="C826" s="75"/>
    </row>
    <row r="827" ht="12.75" customHeight="1">
      <c r="B827" s="72"/>
      <c r="C827" s="75"/>
    </row>
    <row r="828" ht="12.75" customHeight="1">
      <c r="B828" s="72"/>
      <c r="C828" s="75"/>
    </row>
    <row r="829" ht="12.75" customHeight="1">
      <c r="B829" s="72"/>
      <c r="C829" s="75"/>
    </row>
    <row r="830" ht="12.75" customHeight="1">
      <c r="B830" s="72"/>
      <c r="C830" s="75"/>
    </row>
    <row r="831" ht="12.75" customHeight="1">
      <c r="B831" s="72"/>
      <c r="C831" s="75"/>
    </row>
    <row r="832" ht="12.75" customHeight="1">
      <c r="B832" s="72"/>
      <c r="C832" s="75"/>
    </row>
    <row r="833" ht="12.75" customHeight="1">
      <c r="B833" s="72"/>
      <c r="C833" s="75"/>
    </row>
    <row r="834" ht="12.75" customHeight="1">
      <c r="B834" s="72"/>
      <c r="C834" s="75"/>
    </row>
    <row r="835" ht="12.75" customHeight="1">
      <c r="B835" s="72"/>
      <c r="C835" s="75"/>
    </row>
    <row r="836" ht="12.75" customHeight="1">
      <c r="B836" s="72"/>
      <c r="C836" s="75"/>
    </row>
    <row r="837" ht="12.75" customHeight="1">
      <c r="B837" s="72"/>
      <c r="C837" s="75"/>
    </row>
    <row r="838" ht="12.75" customHeight="1">
      <c r="B838" s="72"/>
      <c r="C838" s="75"/>
    </row>
    <row r="839" ht="12.75" customHeight="1">
      <c r="B839" s="72"/>
      <c r="C839" s="75"/>
    </row>
    <row r="840" ht="12.75" customHeight="1">
      <c r="B840" s="72"/>
      <c r="C840" s="75"/>
    </row>
    <row r="841" ht="12.75" customHeight="1">
      <c r="B841" s="72"/>
      <c r="C841" s="75"/>
    </row>
    <row r="842" ht="12.75" customHeight="1">
      <c r="B842" s="72"/>
      <c r="C842" s="75"/>
    </row>
    <row r="843" ht="12.75" customHeight="1">
      <c r="B843" s="72"/>
      <c r="C843" s="75"/>
    </row>
    <row r="844" ht="12.75" customHeight="1">
      <c r="B844" s="72"/>
      <c r="C844" s="75"/>
    </row>
    <row r="845" ht="12.75" customHeight="1">
      <c r="B845" s="72"/>
      <c r="C845" s="75"/>
    </row>
    <row r="846" ht="12.75" customHeight="1">
      <c r="B846" s="72"/>
      <c r="C846" s="75"/>
    </row>
    <row r="847" ht="12.75" customHeight="1">
      <c r="B847" s="72"/>
      <c r="C847" s="75"/>
    </row>
    <row r="848" ht="12.75" customHeight="1">
      <c r="B848" s="72"/>
      <c r="C848" s="75"/>
    </row>
    <row r="849" ht="12.75" customHeight="1">
      <c r="B849" s="72"/>
      <c r="C849" s="75"/>
    </row>
    <row r="850" ht="12.75" customHeight="1">
      <c r="B850" s="72"/>
      <c r="C850" s="75"/>
    </row>
    <row r="851" ht="12.75" customHeight="1">
      <c r="B851" s="72"/>
      <c r="C851" s="75"/>
    </row>
    <row r="852" ht="12.75" customHeight="1">
      <c r="B852" s="72"/>
      <c r="C852" s="75"/>
    </row>
    <row r="853" ht="12.75" customHeight="1">
      <c r="B853" s="72"/>
      <c r="C853" s="75"/>
    </row>
    <row r="854" ht="12.75" customHeight="1">
      <c r="B854" s="72"/>
      <c r="C854" s="75"/>
    </row>
    <row r="855" ht="12.75" customHeight="1">
      <c r="B855" s="72"/>
      <c r="C855" s="75"/>
    </row>
    <row r="856" ht="12.75" customHeight="1">
      <c r="B856" s="72"/>
      <c r="C856" s="75"/>
    </row>
    <row r="857" ht="12.75" customHeight="1">
      <c r="B857" s="72"/>
      <c r="C857" s="75"/>
    </row>
    <row r="858" ht="12.75" customHeight="1">
      <c r="B858" s="72"/>
      <c r="C858" s="75"/>
    </row>
    <row r="859" ht="12.75" customHeight="1">
      <c r="B859" s="72"/>
      <c r="C859" s="75"/>
    </row>
    <row r="860" ht="12.75" customHeight="1">
      <c r="B860" s="72"/>
      <c r="C860" s="75"/>
    </row>
    <row r="861" ht="12.75" customHeight="1">
      <c r="B861" s="72"/>
      <c r="C861" s="75"/>
    </row>
    <row r="862" ht="12.75" customHeight="1">
      <c r="B862" s="72"/>
      <c r="C862" s="75"/>
    </row>
    <row r="863" ht="12.75" customHeight="1">
      <c r="B863" s="72"/>
      <c r="C863" s="75"/>
    </row>
    <row r="864" ht="12.75" customHeight="1">
      <c r="B864" s="72"/>
      <c r="C864" s="75"/>
    </row>
    <row r="865" ht="12.75" customHeight="1">
      <c r="B865" s="72"/>
      <c r="C865" s="75"/>
    </row>
    <row r="866" ht="12.75" customHeight="1">
      <c r="B866" s="72"/>
      <c r="C866" s="75"/>
    </row>
    <row r="867" ht="12.75" customHeight="1">
      <c r="B867" s="72"/>
      <c r="C867" s="75"/>
    </row>
    <row r="868" ht="12.75" customHeight="1">
      <c r="B868" s="72"/>
      <c r="C868" s="75"/>
    </row>
    <row r="869" ht="12.75" customHeight="1">
      <c r="B869" s="72"/>
      <c r="C869" s="75"/>
    </row>
    <row r="870" ht="12.75" customHeight="1">
      <c r="B870" s="72"/>
      <c r="C870" s="75"/>
    </row>
    <row r="871" ht="12.75" customHeight="1">
      <c r="B871" s="72"/>
      <c r="C871" s="75"/>
    </row>
    <row r="872" ht="12.75" customHeight="1">
      <c r="B872" s="72"/>
      <c r="C872" s="75"/>
    </row>
    <row r="873" ht="12.75" customHeight="1">
      <c r="B873" s="72"/>
      <c r="C873" s="75"/>
    </row>
    <row r="874" ht="12.75" customHeight="1">
      <c r="B874" s="72"/>
      <c r="C874" s="75"/>
    </row>
    <row r="875" ht="12.75" customHeight="1">
      <c r="B875" s="72"/>
      <c r="C875" s="75"/>
    </row>
    <row r="876" ht="12.75" customHeight="1">
      <c r="B876" s="72"/>
      <c r="C876" s="75"/>
    </row>
    <row r="877" ht="12.75" customHeight="1">
      <c r="B877" s="72"/>
      <c r="C877" s="75"/>
    </row>
    <row r="878" ht="12.75" customHeight="1">
      <c r="B878" s="72"/>
      <c r="C878" s="75"/>
    </row>
    <row r="879" ht="12.75" customHeight="1">
      <c r="B879" s="72"/>
      <c r="C879" s="75"/>
    </row>
    <row r="880" ht="12.75" customHeight="1">
      <c r="B880" s="72"/>
      <c r="C880" s="75"/>
    </row>
    <row r="881" ht="12.75" customHeight="1">
      <c r="B881" s="72"/>
      <c r="C881" s="75"/>
    </row>
    <row r="882" ht="12.75" customHeight="1">
      <c r="B882" s="72"/>
      <c r="C882" s="75"/>
    </row>
    <row r="883" ht="12.75" customHeight="1">
      <c r="B883" s="72"/>
      <c r="C883" s="75"/>
    </row>
    <row r="884" ht="12.75" customHeight="1">
      <c r="B884" s="72"/>
      <c r="C884" s="75"/>
    </row>
    <row r="885" ht="12.75" customHeight="1">
      <c r="B885" s="72"/>
      <c r="C885" s="75"/>
    </row>
    <row r="886" ht="12.75" customHeight="1">
      <c r="B886" s="72"/>
      <c r="C886" s="75"/>
    </row>
    <row r="887" ht="12.75" customHeight="1">
      <c r="B887" s="72"/>
      <c r="C887" s="75"/>
    </row>
    <row r="888" ht="12.75" customHeight="1">
      <c r="B888" s="72"/>
      <c r="C888" s="75"/>
    </row>
    <row r="889" ht="12.75" customHeight="1">
      <c r="B889" s="72"/>
      <c r="C889" s="75"/>
    </row>
    <row r="890" ht="12.75" customHeight="1">
      <c r="B890" s="72"/>
      <c r="C890" s="75"/>
    </row>
    <row r="891" ht="12.75" customHeight="1">
      <c r="B891" s="72"/>
      <c r="C891" s="75"/>
    </row>
    <row r="892" ht="12.75" customHeight="1">
      <c r="B892" s="72"/>
      <c r="C892" s="75"/>
    </row>
    <row r="893" ht="12.75" customHeight="1">
      <c r="B893" s="72"/>
      <c r="C893" s="75"/>
    </row>
    <row r="894" ht="12.75" customHeight="1">
      <c r="B894" s="72"/>
      <c r="C894" s="75"/>
    </row>
    <row r="895" ht="12.75" customHeight="1">
      <c r="B895" s="72"/>
      <c r="C895" s="75"/>
    </row>
    <row r="896" ht="12.75" customHeight="1">
      <c r="B896" s="72"/>
      <c r="C896" s="75"/>
    </row>
    <row r="897" ht="12.75" customHeight="1">
      <c r="B897" s="72"/>
      <c r="C897" s="75"/>
    </row>
    <row r="898" ht="12.75" customHeight="1">
      <c r="B898" s="72"/>
      <c r="C898" s="75"/>
    </row>
    <row r="899" ht="12.75" customHeight="1">
      <c r="B899" s="72"/>
      <c r="C899" s="75"/>
    </row>
    <row r="900" ht="12.75" customHeight="1">
      <c r="B900" s="72"/>
      <c r="C900" s="75"/>
    </row>
    <row r="901" ht="12.75" customHeight="1">
      <c r="B901" s="72"/>
      <c r="C901" s="75"/>
    </row>
    <row r="902" ht="12.75" customHeight="1">
      <c r="B902" s="72"/>
      <c r="C902" s="75"/>
    </row>
    <row r="903" ht="12.75" customHeight="1">
      <c r="B903" s="72"/>
      <c r="C903" s="75"/>
    </row>
    <row r="904" ht="12.75" customHeight="1">
      <c r="B904" s="72"/>
      <c r="C904" s="75"/>
    </row>
    <row r="905" ht="12.75" customHeight="1">
      <c r="B905" s="72"/>
      <c r="C905" s="75"/>
    </row>
    <row r="906" ht="12.75" customHeight="1">
      <c r="B906" s="72"/>
      <c r="C906" s="75"/>
    </row>
    <row r="907" ht="12.75" customHeight="1">
      <c r="B907" s="72"/>
      <c r="C907" s="75"/>
    </row>
    <row r="908" ht="12.75" customHeight="1">
      <c r="B908" s="72"/>
      <c r="C908" s="75"/>
    </row>
    <row r="909" ht="12.75" customHeight="1">
      <c r="B909" s="72"/>
      <c r="C909" s="75"/>
    </row>
    <row r="910" ht="12.75" customHeight="1">
      <c r="B910" s="72"/>
      <c r="C910" s="75"/>
    </row>
    <row r="911" ht="12.75" customHeight="1">
      <c r="B911" s="72"/>
      <c r="C911" s="75"/>
    </row>
    <row r="912" ht="12.75" customHeight="1">
      <c r="B912" s="72"/>
      <c r="C912" s="75"/>
    </row>
    <row r="913" ht="12.75" customHeight="1">
      <c r="B913" s="72"/>
      <c r="C913" s="75"/>
    </row>
    <row r="914" ht="12.75" customHeight="1">
      <c r="B914" s="72"/>
      <c r="C914" s="75"/>
    </row>
    <row r="915" ht="12.75" customHeight="1">
      <c r="B915" s="72"/>
      <c r="C915" s="75"/>
    </row>
    <row r="916" ht="12.75" customHeight="1">
      <c r="B916" s="72"/>
      <c r="C916" s="75"/>
    </row>
    <row r="917" ht="12.75" customHeight="1">
      <c r="B917" s="72"/>
      <c r="C917" s="75"/>
    </row>
    <row r="918" ht="12.75" customHeight="1">
      <c r="B918" s="72"/>
      <c r="C918" s="75"/>
    </row>
    <row r="919" ht="12.75" customHeight="1">
      <c r="B919" s="72"/>
      <c r="C919" s="75"/>
    </row>
    <row r="920" ht="12.75" customHeight="1">
      <c r="B920" s="72"/>
      <c r="C920" s="75"/>
    </row>
    <row r="921" ht="12.75" customHeight="1">
      <c r="B921" s="72"/>
      <c r="C921" s="75"/>
    </row>
    <row r="922" ht="12.75" customHeight="1">
      <c r="B922" s="72"/>
      <c r="C922" s="75"/>
    </row>
    <row r="923" ht="12.75" customHeight="1">
      <c r="B923" s="72"/>
      <c r="C923" s="75"/>
    </row>
    <row r="924" ht="12.75" customHeight="1">
      <c r="B924" s="72"/>
      <c r="C924" s="75"/>
    </row>
    <row r="925" ht="12.75" customHeight="1">
      <c r="B925" s="72"/>
      <c r="C925" s="75"/>
    </row>
    <row r="926" ht="12.75" customHeight="1">
      <c r="B926" s="72"/>
      <c r="C926" s="75"/>
    </row>
    <row r="927" ht="12.75" customHeight="1">
      <c r="B927" s="72"/>
      <c r="C927" s="75"/>
    </row>
    <row r="928" ht="12.75" customHeight="1">
      <c r="B928" s="72"/>
      <c r="C928" s="75"/>
    </row>
    <row r="929" ht="12.75" customHeight="1">
      <c r="B929" s="72"/>
      <c r="C929" s="75"/>
    </row>
    <row r="930" ht="12.75" customHeight="1">
      <c r="B930" s="72"/>
      <c r="C930" s="75"/>
    </row>
    <row r="931" ht="12.75" customHeight="1">
      <c r="B931" s="72"/>
      <c r="C931" s="75"/>
    </row>
    <row r="932" ht="12.75" customHeight="1">
      <c r="B932" s="72"/>
      <c r="C932" s="75"/>
    </row>
    <row r="933" ht="12.75" customHeight="1">
      <c r="B933" s="72"/>
      <c r="C933" s="75"/>
    </row>
    <row r="934" ht="12.75" customHeight="1">
      <c r="B934" s="72"/>
      <c r="C934" s="75"/>
    </row>
    <row r="935" ht="12.75" customHeight="1">
      <c r="B935" s="72"/>
      <c r="C935" s="75"/>
    </row>
    <row r="936" ht="12.75" customHeight="1">
      <c r="B936" s="72"/>
      <c r="C936" s="75"/>
    </row>
    <row r="937" ht="12.75" customHeight="1">
      <c r="B937" s="72"/>
      <c r="C937" s="75"/>
    </row>
    <row r="938" ht="12.75" customHeight="1">
      <c r="B938" s="72"/>
      <c r="C938" s="75"/>
    </row>
    <row r="939" ht="12.75" customHeight="1">
      <c r="B939" s="72"/>
      <c r="C939" s="75"/>
    </row>
    <row r="940" ht="12.75" customHeight="1">
      <c r="B940" s="72"/>
      <c r="C940" s="75"/>
    </row>
    <row r="941" ht="12.75" customHeight="1">
      <c r="B941" s="72"/>
      <c r="C941" s="75"/>
    </row>
    <row r="942" ht="12.75" customHeight="1">
      <c r="B942" s="72"/>
      <c r="C942" s="75"/>
    </row>
    <row r="943" ht="12.75" customHeight="1">
      <c r="B943" s="72"/>
      <c r="C943" s="75"/>
    </row>
    <row r="944" ht="12.75" customHeight="1">
      <c r="B944" s="72"/>
      <c r="C944" s="75"/>
    </row>
    <row r="945" ht="12.75" customHeight="1">
      <c r="B945" s="72"/>
      <c r="C945" s="75"/>
    </row>
    <row r="946" ht="12.75" customHeight="1">
      <c r="B946" s="72"/>
      <c r="C946" s="75"/>
    </row>
    <row r="947" ht="12.75" customHeight="1">
      <c r="B947" s="72"/>
      <c r="C947" s="75"/>
    </row>
    <row r="948" ht="12.75" customHeight="1">
      <c r="B948" s="72"/>
      <c r="C948" s="75"/>
    </row>
    <row r="949" ht="12.75" customHeight="1">
      <c r="B949" s="72"/>
      <c r="C949" s="75"/>
    </row>
    <row r="950" ht="12.75" customHeight="1">
      <c r="B950" s="72"/>
      <c r="C950" s="75"/>
    </row>
    <row r="951" ht="12.75" customHeight="1">
      <c r="B951" s="72"/>
      <c r="C951" s="75"/>
    </row>
    <row r="952" ht="12.75" customHeight="1">
      <c r="B952" s="72"/>
      <c r="C952" s="75"/>
    </row>
    <row r="953" ht="12.75" customHeight="1">
      <c r="B953" s="72"/>
      <c r="C953" s="75"/>
    </row>
    <row r="954" ht="12.75" customHeight="1">
      <c r="B954" s="72"/>
      <c r="C954" s="75"/>
    </row>
    <row r="955" ht="12.75" customHeight="1">
      <c r="B955" s="72"/>
      <c r="C955" s="75"/>
    </row>
    <row r="956" ht="12.75" customHeight="1">
      <c r="B956" s="72"/>
      <c r="C956" s="75"/>
    </row>
    <row r="957" ht="12.75" customHeight="1">
      <c r="B957" s="72"/>
      <c r="C957" s="75"/>
    </row>
    <row r="958" ht="12.75" customHeight="1">
      <c r="B958" s="72"/>
      <c r="C958" s="75"/>
    </row>
    <row r="959" ht="12.75" customHeight="1">
      <c r="B959" s="72"/>
      <c r="C959" s="75"/>
    </row>
    <row r="960" ht="12.75" customHeight="1">
      <c r="B960" s="72"/>
      <c r="C960" s="75"/>
    </row>
    <row r="961" ht="12.75" customHeight="1">
      <c r="B961" s="72"/>
      <c r="C961" s="75"/>
    </row>
    <row r="962" ht="12.75" customHeight="1">
      <c r="B962" s="72"/>
      <c r="C962" s="75"/>
    </row>
    <row r="963" ht="12.75" customHeight="1">
      <c r="B963" s="72"/>
      <c r="C963" s="75"/>
    </row>
    <row r="964" ht="12.75" customHeight="1">
      <c r="B964" s="72"/>
      <c r="C964" s="75"/>
    </row>
    <row r="965" ht="12.75" customHeight="1">
      <c r="B965" s="72"/>
      <c r="C965" s="75"/>
    </row>
    <row r="966" ht="12.75" customHeight="1">
      <c r="B966" s="72"/>
      <c r="C966" s="75"/>
    </row>
    <row r="967" ht="12.75" customHeight="1">
      <c r="B967" s="72"/>
      <c r="C967" s="75"/>
    </row>
    <row r="968" ht="12.75" customHeight="1">
      <c r="B968" s="72"/>
      <c r="C968" s="75"/>
    </row>
    <row r="969" ht="12.75" customHeight="1">
      <c r="B969" s="72"/>
      <c r="C969" s="75"/>
    </row>
    <row r="970" ht="12.75" customHeight="1">
      <c r="B970" s="72"/>
      <c r="C970" s="75"/>
    </row>
    <row r="971" ht="12.75" customHeight="1">
      <c r="B971" s="72"/>
      <c r="C971" s="75"/>
    </row>
    <row r="972" ht="12.75" customHeight="1">
      <c r="B972" s="72"/>
      <c r="C972" s="75"/>
    </row>
    <row r="973" ht="12.75" customHeight="1">
      <c r="B973" s="72"/>
      <c r="C973" s="75"/>
    </row>
    <row r="974" ht="12.75" customHeight="1">
      <c r="B974" s="72"/>
      <c r="C974" s="75"/>
    </row>
    <row r="975" ht="12.75" customHeight="1">
      <c r="B975" s="72"/>
      <c r="C975" s="75"/>
    </row>
    <row r="976" ht="12.75" customHeight="1">
      <c r="B976" s="72"/>
      <c r="C976" s="75"/>
    </row>
    <row r="977" ht="12.75" customHeight="1">
      <c r="B977" s="72"/>
      <c r="C977" s="75"/>
    </row>
    <row r="978" ht="12.75" customHeight="1">
      <c r="B978" s="72"/>
      <c r="C978" s="75"/>
    </row>
    <row r="979" ht="12.75" customHeight="1">
      <c r="B979" s="72"/>
      <c r="C979" s="75"/>
    </row>
    <row r="980" ht="12.75" customHeight="1">
      <c r="B980" s="72"/>
      <c r="C980" s="75"/>
    </row>
    <row r="981" ht="12.75" customHeight="1">
      <c r="B981" s="72"/>
      <c r="C981" s="75"/>
    </row>
    <row r="982" ht="12.75" customHeight="1">
      <c r="B982" s="72"/>
      <c r="C982" s="75"/>
    </row>
    <row r="983" ht="12.75" customHeight="1">
      <c r="B983" s="72"/>
      <c r="C983" s="75"/>
    </row>
    <row r="984" ht="12.75" customHeight="1">
      <c r="B984" s="72"/>
      <c r="C984" s="75"/>
    </row>
    <row r="985" ht="12.75" customHeight="1">
      <c r="B985" s="72"/>
      <c r="C985" s="75"/>
    </row>
    <row r="986" ht="12.75" customHeight="1">
      <c r="B986" s="72"/>
      <c r="C986" s="75"/>
    </row>
    <row r="987" ht="12.75" customHeight="1">
      <c r="B987" s="72"/>
      <c r="C987" s="75"/>
    </row>
    <row r="988" ht="12.75" customHeight="1">
      <c r="B988" s="72"/>
      <c r="C988" s="75"/>
    </row>
    <row r="989" ht="12.75" customHeight="1">
      <c r="B989" s="72"/>
      <c r="C989" s="75"/>
    </row>
    <row r="990" ht="12.75" customHeight="1">
      <c r="B990" s="72"/>
      <c r="C990" s="75"/>
    </row>
    <row r="991" ht="12.75" customHeight="1">
      <c r="B991" s="72"/>
      <c r="C991" s="75"/>
    </row>
    <row r="992" ht="12.75" customHeight="1">
      <c r="B992" s="72"/>
      <c r="C992" s="75"/>
    </row>
    <row r="993" ht="12.75" customHeight="1">
      <c r="B993" s="72"/>
      <c r="C993" s="75"/>
    </row>
    <row r="994" ht="12.75" customHeight="1">
      <c r="B994" s="72"/>
      <c r="C994" s="75"/>
    </row>
    <row r="995" ht="12.75" customHeight="1">
      <c r="B995" s="72"/>
      <c r="C995" s="75"/>
    </row>
    <row r="996" ht="12.75" customHeight="1">
      <c r="B996" s="72"/>
      <c r="C996" s="75"/>
    </row>
    <row r="997" ht="12.75" customHeight="1">
      <c r="B997" s="72"/>
      <c r="C997" s="75"/>
    </row>
    <row r="998" ht="12.75" customHeight="1">
      <c r="B998" s="72"/>
      <c r="C998" s="75"/>
    </row>
    <row r="999" ht="12.75" customHeight="1">
      <c r="B999" s="72"/>
      <c r="C999" s="75"/>
    </row>
    <row r="1000" ht="12.75" customHeight="1">
      <c r="B1000" s="72"/>
      <c r="C1000" s="75"/>
    </row>
  </sheetData>
  <mergeCells count="1">
    <mergeCell ref="A1:F1"/>
  </mergeCells>
  <printOptions/>
  <pageMargins bottom="0.75" footer="0.0" header="0.0" left="0.7" right="0.7" top="0.75"/>
  <pageSetup paperSize="9" orientation="portrait"/>
  <headerFooter>
    <oddFooter>&amp;C#008000C1 - Internal use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2015-06-04T07:30:07Z</dcterms:created>
  <dc:creator>Marie   Isidor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0x0101004D2F32AAB133F645B65F7988BBCB55EB</vt:lpwstr>
  </property>
  <property fmtid="{D5CDD505-2E9C-101B-9397-08002B2CF9AE}" pid="3" name="MSIP_Label_f43b7177-c66c-4b22-a350-7ee86f9a1e74_Enabled">
    <vt:lpwstr>true</vt:lpwstr>
  </property>
  <property fmtid="{D5CDD505-2E9C-101B-9397-08002B2CF9AE}" pid="4" name="MSIP_Label_f43b7177-c66c-4b22-a350-7ee86f9a1e74_SetDate">
    <vt:lpwstr>2022-03-14T15:19:57Z</vt:lpwstr>
  </property>
  <property fmtid="{D5CDD505-2E9C-101B-9397-08002B2CF9AE}" pid="5" name="MSIP_Label_f43b7177-c66c-4b22-a350-7ee86f9a1e74_Method">
    <vt:lpwstr>Standard</vt:lpwstr>
  </property>
  <property fmtid="{D5CDD505-2E9C-101B-9397-08002B2CF9AE}" pid="6" name="MSIP_Label_f43b7177-c66c-4b22-a350-7ee86f9a1e74_Name">
    <vt:lpwstr>C1_Internal use</vt:lpwstr>
  </property>
  <property fmtid="{D5CDD505-2E9C-101B-9397-08002B2CF9AE}" pid="7" name="MSIP_Label_f43b7177-c66c-4b22-a350-7ee86f9a1e74_SiteId">
    <vt:lpwstr>e4e1abd9-eac7-4a71-ab52-da5c998aa7ba</vt:lpwstr>
  </property>
  <property fmtid="{D5CDD505-2E9C-101B-9397-08002B2CF9AE}" pid="8" name="MSIP_Label_f43b7177-c66c-4b22-a350-7ee86f9a1e74_ActionId">
    <vt:lpwstr>bb49f840-5d34-4a7b-a214-21ccbcf7fcb6</vt:lpwstr>
  </property>
  <property fmtid="{D5CDD505-2E9C-101B-9397-08002B2CF9AE}" pid="9" name="MSIP_Label_f43b7177-c66c-4b22-a350-7ee86f9a1e74_ContentBits">
    <vt:lpwstr>2</vt:lpwstr>
  </property>
  <property fmtid="{D5CDD505-2E9C-101B-9397-08002B2CF9AE}" pid="10" name="MSIP_Label_650226c0-61d2-4787-ab3e-b91f71753c59_Enabled">
    <vt:lpwstr>true</vt:lpwstr>
  </property>
  <property fmtid="{D5CDD505-2E9C-101B-9397-08002B2CF9AE}" pid="11" name="MSIP_Label_650226c0-61d2-4787-ab3e-b91f71753c59_SetDate">
    <vt:lpwstr>2022-10-27T07:21:34Z</vt:lpwstr>
  </property>
  <property fmtid="{D5CDD505-2E9C-101B-9397-08002B2CF9AE}" pid="12" name="MSIP_Label_650226c0-61d2-4787-ab3e-b91f71753c59_Method">
    <vt:lpwstr>Standard</vt:lpwstr>
  </property>
  <property fmtid="{D5CDD505-2E9C-101B-9397-08002B2CF9AE}" pid="13" name="MSIP_Label_650226c0-61d2-4787-ab3e-b91f71753c59_Name">
    <vt:lpwstr>AXA_Partners_Internal</vt:lpwstr>
  </property>
  <property fmtid="{D5CDD505-2E9C-101B-9397-08002B2CF9AE}" pid="14" name="MSIP_Label_650226c0-61d2-4787-ab3e-b91f71753c59_SiteId">
    <vt:lpwstr>396b38cc-aa65-492b-bb0e-3d94ed25a97b</vt:lpwstr>
  </property>
  <property fmtid="{D5CDD505-2E9C-101B-9397-08002B2CF9AE}" pid="15" name="MSIP_Label_650226c0-61d2-4787-ab3e-b91f71753c59_ActionId">
    <vt:lpwstr>7e81db60-ef2d-4585-8e4e-c38cc280c7be</vt:lpwstr>
  </property>
  <property fmtid="{D5CDD505-2E9C-101B-9397-08002B2CF9AE}" pid="16" name="MSIP_Label_650226c0-61d2-4787-ab3e-b91f71753c59_ContentBits">
    <vt:lpwstr>2</vt:lpwstr>
  </property>
</Properties>
</file>